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5ce3993d1e060e04/Documents/Mariage/"/>
    </mc:Choice>
  </mc:AlternateContent>
  <xr:revisionPtr revIDLastSave="0" documentId="8_{1C048AF6-546D-42B6-9502-0BC2EB0D281F}" xr6:coauthVersionLast="47" xr6:coauthVersionMax="47" xr10:uidLastSave="{00000000-0000-0000-0000-000000000000}"/>
  <bookViews>
    <workbookView xWindow="-96" yWindow="-96" windowWidth="23232" windowHeight="12432" activeTab="4" xr2:uid="{955CE589-7775-48A8-B86C-37E2C5E5C44C}"/>
  </bookViews>
  <sheets>
    <sheet name="Chateau" sheetId="3" r:id="rId1"/>
    <sheet name="INVITES PRESENTS " sheetId="1" r:id="rId2"/>
    <sheet name="Musique" sheetId="2" r:id="rId3"/>
    <sheet name="Plan de tables" sheetId="4" r:id="rId4"/>
    <sheet name="A FAIRE " sheetId="6" r:id="rId5"/>
    <sheet name="Planning" sheetId="7" r:id="rId6"/>
  </sheets>
  <definedNames>
    <definedName name="_xlnm._FilterDatabase" localSheetId="1" hidden="1">'INVITES PRESENTS '!$B$5:$M$57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I6" i="1"/>
  <c r="C2" i="3"/>
  <c r="C3" i="3"/>
  <c r="C4" i="3"/>
  <c r="C7" i="3"/>
  <c r="C8" i="3"/>
  <c r="C9" i="3"/>
  <c r="C11" i="3"/>
  <c r="C13" i="3"/>
  <c r="B14" i="3"/>
  <c r="B24" i="3"/>
  <c r="C24" i="3"/>
  <c r="C14" i="3" l="1"/>
  <c r="C26" i="3" s="1"/>
</calcChain>
</file>

<file path=xl/sharedStrings.xml><?xml version="1.0" encoding="utf-8"?>
<sst xmlns="http://schemas.openxmlformats.org/spreadsheetml/2006/main" count="624" uniqueCount="425">
  <si>
    <t>LISTE DEFINITIVE DES INVITES</t>
  </si>
  <si>
    <t xml:space="preserve">OUI </t>
  </si>
  <si>
    <t xml:space="preserve">NON </t>
  </si>
  <si>
    <t xml:space="preserve">A=Adulte </t>
  </si>
  <si>
    <t xml:space="preserve">E=Enfant </t>
  </si>
  <si>
    <t xml:space="preserve">B=Bébé </t>
  </si>
  <si>
    <t xml:space="preserve">NOM </t>
  </si>
  <si>
    <t xml:space="preserve">PRENOM </t>
  </si>
  <si>
    <t xml:space="preserve">A/E/B </t>
  </si>
  <si>
    <t xml:space="preserve">MAIL </t>
  </si>
  <si>
    <t xml:space="preserve">TEL </t>
  </si>
  <si>
    <t xml:space="preserve">DINER </t>
  </si>
  <si>
    <t xml:space="preserve">BRUNCH </t>
  </si>
  <si>
    <t>CHAMBRE</t>
  </si>
  <si>
    <t xml:space="preserve">TEILLOUX </t>
  </si>
  <si>
    <t xml:space="preserve">Maurane </t>
  </si>
  <si>
    <t>A</t>
  </si>
  <si>
    <t xml:space="preserve">maurane.tlx@gmail.com </t>
  </si>
  <si>
    <t xml:space="preserve">ROUSSEL </t>
  </si>
  <si>
    <t xml:space="preserve">Antoine </t>
  </si>
  <si>
    <t xml:space="preserve">léo </t>
  </si>
  <si>
    <t xml:space="preserve">leo.teilloux@gmail.com </t>
  </si>
  <si>
    <t xml:space="preserve">Corentin </t>
  </si>
  <si>
    <t>corentin.teilloux@gmail.com</t>
  </si>
  <si>
    <t>PREVOST</t>
  </si>
  <si>
    <t xml:space="preserve">Margaux </t>
  </si>
  <si>
    <t>margaux.prevost91@gmail.com</t>
  </si>
  <si>
    <t xml:space="preserve">Simone </t>
  </si>
  <si>
    <t>simone.teilloux@laposte.fr</t>
  </si>
  <si>
    <t xml:space="preserve">Patrice </t>
  </si>
  <si>
    <t>pteilloux@yahoo.fr</t>
  </si>
  <si>
    <t xml:space="preserve">CHERIFI </t>
  </si>
  <si>
    <t xml:space="preserve">Florence </t>
  </si>
  <si>
    <t xml:space="preserve">flo9578@gmail.com </t>
  </si>
  <si>
    <t xml:space="preserve">Samy </t>
  </si>
  <si>
    <t xml:space="preserve">samy@teilloux.com </t>
  </si>
  <si>
    <t xml:space="preserve">LANGEVIN </t>
  </si>
  <si>
    <t xml:space="preserve">Aline </t>
  </si>
  <si>
    <t>aliiine.langevin@hotmail.fr</t>
  </si>
  <si>
    <t xml:space="preserve">Bruno </t>
  </si>
  <si>
    <t xml:space="preserve">Solveig </t>
  </si>
  <si>
    <t>Nolwenn</t>
  </si>
  <si>
    <t xml:space="preserve">nolwenn.langevin@gmail.com </t>
  </si>
  <si>
    <t xml:space="preserve">COPAIN </t>
  </si>
  <si>
    <t>GRAEFF</t>
  </si>
  <si>
    <t xml:space="preserve">Regis </t>
  </si>
  <si>
    <t>regis.graeff@neuf.fr</t>
  </si>
  <si>
    <t xml:space="preserve">GRAEFF </t>
  </si>
  <si>
    <t xml:space="preserve">Danielle </t>
  </si>
  <si>
    <t xml:space="preserve">Aurélien </t>
  </si>
  <si>
    <t>aurelien@graeff.fr</t>
  </si>
  <si>
    <t xml:space="preserve">Copine </t>
  </si>
  <si>
    <t xml:space="preserve">Camille </t>
  </si>
  <si>
    <t>camille.gourhan@gmail.com</t>
  </si>
  <si>
    <t xml:space="preserve">Marin </t>
  </si>
  <si>
    <t xml:space="preserve">B </t>
  </si>
  <si>
    <t>bébé</t>
  </si>
  <si>
    <t xml:space="preserve">SAULNIER </t>
  </si>
  <si>
    <t xml:space="preserve">Raymond </t>
  </si>
  <si>
    <t xml:space="preserve">ramone_saulnier@hotmail.fr </t>
  </si>
  <si>
    <t xml:space="preserve">Romane </t>
  </si>
  <si>
    <t>romanegrf@icloud.com</t>
  </si>
  <si>
    <t xml:space="preserve">PIOT </t>
  </si>
  <si>
    <t>Jordan</t>
  </si>
  <si>
    <t>jordanpiot@gmail.com</t>
  </si>
  <si>
    <t xml:space="preserve">Maho </t>
  </si>
  <si>
    <t>E</t>
  </si>
  <si>
    <t xml:space="preserve">CARVALHO </t>
  </si>
  <si>
    <t xml:space="preserve">Dominique </t>
  </si>
  <si>
    <t>dominique.carvalho58@gmail.com</t>
  </si>
  <si>
    <t>X</t>
  </si>
  <si>
    <t xml:space="preserve">Steve </t>
  </si>
  <si>
    <t xml:space="preserve">TAINNIERES </t>
  </si>
  <si>
    <t xml:space="preserve">Maryvonne </t>
  </si>
  <si>
    <t xml:space="preserve">COULOMB </t>
  </si>
  <si>
    <t xml:space="preserve">Monique </t>
  </si>
  <si>
    <t>BRAET</t>
  </si>
  <si>
    <t xml:space="preserve">Séverine </t>
  </si>
  <si>
    <t>severine.braet@gmail.com</t>
  </si>
  <si>
    <t xml:space="preserve">Benoît </t>
  </si>
  <si>
    <t xml:space="preserve">Laurence </t>
  </si>
  <si>
    <t xml:space="preserve">Lucie </t>
  </si>
  <si>
    <t>t.lucie@outlook.fr</t>
  </si>
  <si>
    <t>Morgan</t>
  </si>
  <si>
    <t>BEBE</t>
  </si>
  <si>
    <t xml:space="preserve">X </t>
  </si>
  <si>
    <t xml:space="preserve">Bernard </t>
  </si>
  <si>
    <t>tango7458@gmail.com</t>
  </si>
  <si>
    <t xml:space="preserve">RUIZ </t>
  </si>
  <si>
    <t>José</t>
  </si>
  <si>
    <t>jose.ruiz0728@gmail.com</t>
  </si>
  <si>
    <t xml:space="preserve">Nathalie </t>
  </si>
  <si>
    <t>Ruiz.nathalie0728@gmail.com</t>
  </si>
  <si>
    <t xml:space="preserve">Alicia </t>
  </si>
  <si>
    <t>Alicia.ruiz0728@gmail.com</t>
  </si>
  <si>
    <t xml:space="preserve">VERGEZ </t>
  </si>
  <si>
    <t>Albert</t>
  </si>
  <si>
    <t>vergez.nicole@wanadoo.fr</t>
  </si>
  <si>
    <t>Nicole</t>
  </si>
  <si>
    <t>Franck</t>
  </si>
  <si>
    <t>f.vergez@neuf.fr</t>
  </si>
  <si>
    <t xml:space="preserve">Lionel </t>
  </si>
  <si>
    <t>vergez.lionel@wanadoo.fr</t>
  </si>
  <si>
    <t xml:space="preserve">Edith </t>
  </si>
  <si>
    <t xml:space="preserve">DHENIN </t>
  </si>
  <si>
    <t xml:space="preserve">Karine </t>
  </si>
  <si>
    <t>karine.descamps@gmail.com</t>
  </si>
  <si>
    <t xml:space="preserve">LEGALLO </t>
  </si>
  <si>
    <t xml:space="preserve">Sylvie </t>
  </si>
  <si>
    <t>sylvielegallo92@gmail.com</t>
  </si>
  <si>
    <t xml:space="preserve">Total </t>
  </si>
  <si>
    <t>1 Enfant</t>
  </si>
  <si>
    <t>3 bébés</t>
  </si>
  <si>
    <t>famille.coulomb@free.fr</t>
  </si>
  <si>
    <t>coulomb.monique@free.fr</t>
  </si>
  <si>
    <t>solveig.sl.langevin@gmail.com</t>
  </si>
  <si>
    <t>m.tainiere@sfr.fr</t>
  </si>
  <si>
    <t>morgan.caen@gmail.com</t>
  </si>
  <si>
    <t>regis@teilloux.com</t>
  </si>
  <si>
    <t>s_vilain@sfr.fr</t>
  </si>
  <si>
    <t>Allergies</t>
  </si>
  <si>
    <t>Poivrons</t>
  </si>
  <si>
    <t>Rien</t>
  </si>
  <si>
    <t>Noix de Coco</t>
  </si>
  <si>
    <t>Poisson</t>
  </si>
  <si>
    <t>Le Magnolia</t>
  </si>
  <si>
    <t>Le Saule</t>
  </si>
  <si>
    <t>Le Sequoia</t>
  </si>
  <si>
    <t>Alicia</t>
  </si>
  <si>
    <t>Le Cedre</t>
  </si>
  <si>
    <t>Nathalie</t>
  </si>
  <si>
    <t>Jose</t>
  </si>
  <si>
    <t>CH8 - FRISON</t>
  </si>
  <si>
    <t>Steve</t>
  </si>
  <si>
    <t>Pupuce</t>
  </si>
  <si>
    <t>Romane</t>
  </si>
  <si>
    <t>Karine + Sylvie</t>
  </si>
  <si>
    <t>Franck, Samy, Raymond</t>
  </si>
  <si>
    <t>Aurelien+</t>
  </si>
  <si>
    <t>Leo</t>
  </si>
  <si>
    <t>Coco &amp; Margaux</t>
  </si>
  <si>
    <t>L'Erable</t>
  </si>
  <si>
    <t>CH9 - APPALOOSA</t>
  </si>
  <si>
    <t>Karine</t>
  </si>
  <si>
    <t>Aurelien</t>
  </si>
  <si>
    <t xml:space="preserve"> Lucie et Morgan</t>
  </si>
  <si>
    <t>CH7 - LIPIZZAN</t>
  </si>
  <si>
    <t>Régis</t>
  </si>
  <si>
    <t>Romane &amp; Co + Aurelien &amp; Co</t>
  </si>
  <si>
    <t>Pepette</t>
  </si>
  <si>
    <t>severine &amp; Patrice - Benoit &amp; Laurence</t>
  </si>
  <si>
    <t>Lucie E1</t>
  </si>
  <si>
    <t>CH11 - PALOMINO</t>
  </si>
  <si>
    <t>Solweig</t>
  </si>
  <si>
    <t>Nolwenn &amp; Co</t>
  </si>
  <si>
    <t>Le Chene</t>
  </si>
  <si>
    <t>CH6 - FJORD</t>
  </si>
  <si>
    <t>Maryvonne</t>
  </si>
  <si>
    <t>Occupation</t>
  </si>
  <si>
    <t>Capacite</t>
  </si>
  <si>
    <t>Chalet</t>
  </si>
  <si>
    <t>Benoit+</t>
  </si>
  <si>
    <t>Benoit</t>
  </si>
  <si>
    <t>CH2 - NEW FOREST</t>
  </si>
  <si>
    <t>Nono</t>
  </si>
  <si>
    <t>Monique et Maryvonne</t>
  </si>
  <si>
    <t>CH12 - TENESSY WALKER</t>
  </si>
  <si>
    <t>Lucie</t>
  </si>
  <si>
    <t>Aline</t>
  </si>
  <si>
    <t>Pupuce &amp; Steve</t>
  </si>
  <si>
    <t>maryvonne</t>
  </si>
  <si>
    <t>Samy</t>
  </si>
  <si>
    <t>Mamie</t>
  </si>
  <si>
    <t>CH10 - BARBE</t>
  </si>
  <si>
    <t>Bernard</t>
  </si>
  <si>
    <t>Flo</t>
  </si>
  <si>
    <t>Bernard et Maryvonne</t>
  </si>
  <si>
    <t>CH5 - WELSH</t>
  </si>
  <si>
    <t>Popeye</t>
  </si>
  <si>
    <t>Maurane, Antoine</t>
  </si>
  <si>
    <t>Pepette &amp; Régis</t>
  </si>
  <si>
    <t>Raymond</t>
  </si>
  <si>
    <t>Popeye &amp; Flo</t>
  </si>
  <si>
    <t>Monique</t>
  </si>
  <si>
    <t>Margaux</t>
  </si>
  <si>
    <t>José, Nath</t>
  </si>
  <si>
    <t>CH4 - CONNEMARA</t>
  </si>
  <si>
    <t>Corentin</t>
  </si>
  <si>
    <t>Lionel &amp; Edith</t>
  </si>
  <si>
    <t>Edith</t>
  </si>
  <si>
    <t>Antoine</t>
  </si>
  <si>
    <t>Nicole &amp; Albert</t>
  </si>
  <si>
    <t>CH3 - SHETLAND</t>
  </si>
  <si>
    <t>Lionel</t>
  </si>
  <si>
    <t>Maurane</t>
  </si>
  <si>
    <t>Aline &amp; nono</t>
  </si>
  <si>
    <t>CH1 - HAFLINGER</t>
  </si>
  <si>
    <t>Régis &amp; Sandrine</t>
  </si>
  <si>
    <t>Sandrine</t>
  </si>
  <si>
    <t>Capacité</t>
  </si>
  <si>
    <t>Chambre</t>
  </si>
  <si>
    <t>Mairie</t>
  </si>
  <si>
    <t>Soirée</t>
  </si>
  <si>
    <t>épicé (poivrons ; chorizo ; curry...)</t>
  </si>
  <si>
    <t>AZNAR-REIG</t>
  </si>
  <si>
    <t>Nadine</t>
  </si>
  <si>
    <t>Le chene</t>
  </si>
  <si>
    <t>Sylvie</t>
  </si>
  <si>
    <t>Erable</t>
  </si>
  <si>
    <t>Sequoia</t>
  </si>
  <si>
    <t>Lena</t>
  </si>
  <si>
    <t>Douche</t>
  </si>
  <si>
    <t>Douche  + Lits separés</t>
  </si>
  <si>
    <t>Viande</t>
  </si>
  <si>
    <t>TITRE</t>
  </si>
  <si>
    <t>Les yeux d'Emilie</t>
  </si>
  <si>
    <t xml:space="preserve">CHANTEUR </t>
  </si>
  <si>
    <t xml:space="preserve">COMMENTAIRES </t>
  </si>
  <si>
    <t>Aserejé</t>
  </si>
  <si>
    <t xml:space="preserve">Last Ketchup </t>
  </si>
  <si>
    <t xml:space="preserve">Joe DASSIN </t>
  </si>
  <si>
    <t xml:space="preserve">The Weather Girls </t>
  </si>
  <si>
    <t xml:space="preserve">It's raining men </t>
  </si>
  <si>
    <t xml:space="preserve">Stayin'alive </t>
  </si>
  <si>
    <t xml:space="preserve">The Bee Gees </t>
  </si>
  <si>
    <t xml:space="preserve">I'm so Excited </t>
  </si>
  <si>
    <t xml:space="preserve">The pointers sisters </t>
  </si>
  <si>
    <t xml:space="preserve">Sing Sing Sing </t>
  </si>
  <si>
    <t xml:space="preserve">2 -  Musique ouverture du bal </t>
  </si>
  <si>
    <t xml:space="preserve">Proud Mary </t>
  </si>
  <si>
    <t xml:space="preserve">Tina Turner Live </t>
  </si>
  <si>
    <t xml:space="preserve">Les Voix basques </t>
  </si>
  <si>
    <t xml:space="preserve">Pour la famille VERGEZ </t>
  </si>
  <si>
    <t xml:space="preserve">La Pena Baiona </t>
  </si>
  <si>
    <t xml:space="preserve">TABLE 1 - MARIES </t>
  </si>
  <si>
    <t>TABLE 2</t>
  </si>
  <si>
    <t>TABLE 3</t>
  </si>
  <si>
    <t>TABLE 4</t>
  </si>
  <si>
    <t>TABLE 5</t>
  </si>
  <si>
    <t>TABLE 6</t>
  </si>
  <si>
    <t>REGIS</t>
  </si>
  <si>
    <t>SANDRINE</t>
  </si>
  <si>
    <t xml:space="preserve">PATRICE </t>
  </si>
  <si>
    <t>FLORENCE</t>
  </si>
  <si>
    <t>JOSE</t>
  </si>
  <si>
    <t>NATHALIE</t>
  </si>
  <si>
    <t>ALINE</t>
  </si>
  <si>
    <t xml:space="preserve">BRUNO </t>
  </si>
  <si>
    <t>MAURANE</t>
  </si>
  <si>
    <t>ANTOINE</t>
  </si>
  <si>
    <t>CORENTIN</t>
  </si>
  <si>
    <t>MARGAUX</t>
  </si>
  <si>
    <t>LEO</t>
  </si>
  <si>
    <t>SOLVEIG</t>
  </si>
  <si>
    <t>SAMY</t>
  </si>
  <si>
    <t>ALICIA</t>
  </si>
  <si>
    <t>SIMONE</t>
  </si>
  <si>
    <t>NADINE</t>
  </si>
  <si>
    <t>ALBERT</t>
  </si>
  <si>
    <t>NICOLE</t>
  </si>
  <si>
    <t>MARYVONNE</t>
  </si>
  <si>
    <t>MONIQUE</t>
  </si>
  <si>
    <t>BERNARD</t>
  </si>
  <si>
    <t>BENOIT</t>
  </si>
  <si>
    <t>LAURENCE</t>
  </si>
  <si>
    <t>PEPETTE</t>
  </si>
  <si>
    <t>LIONEL</t>
  </si>
  <si>
    <t>EDITH</t>
  </si>
  <si>
    <t>FRANCK</t>
  </si>
  <si>
    <t>PUCE</t>
  </si>
  <si>
    <t>STEVE</t>
  </si>
  <si>
    <t>LUCIE</t>
  </si>
  <si>
    <t>NOLWENN</t>
  </si>
  <si>
    <t>KARINE</t>
  </si>
  <si>
    <t xml:space="preserve">SYLVIE </t>
  </si>
  <si>
    <t>SEVERINE</t>
  </si>
  <si>
    <t>PATRICE</t>
  </si>
  <si>
    <t>AURELIEN</t>
  </si>
  <si>
    <t>ROMANE</t>
  </si>
  <si>
    <t>MAHO</t>
  </si>
  <si>
    <t xml:space="preserve">RAYMOND </t>
  </si>
  <si>
    <t>MORGAN</t>
  </si>
  <si>
    <t xml:space="preserve">JORDAN </t>
  </si>
  <si>
    <t>CAMILLE</t>
  </si>
  <si>
    <t>aznar-reig@cegetel.net</t>
  </si>
  <si>
    <t xml:space="preserve">Elton John </t>
  </si>
  <si>
    <t xml:space="preserve">I'm Still Standing </t>
  </si>
  <si>
    <t xml:space="preserve">Earth, Wind and Fire </t>
  </si>
  <si>
    <t xml:space="preserve">Boogie Wonderland </t>
  </si>
  <si>
    <t>Hit the road Jack</t>
  </si>
  <si>
    <t xml:space="preserve">Ray Charles </t>
  </si>
  <si>
    <t xml:space="preserve">ABBA </t>
  </si>
  <si>
    <t xml:space="preserve">Marron 5 </t>
  </si>
  <si>
    <t xml:space="preserve">Moves like Jagger </t>
  </si>
  <si>
    <t>Gimme ! Gimme ! Gimme !</t>
  </si>
  <si>
    <t xml:space="preserve">Beyoncé </t>
  </si>
  <si>
    <t xml:space="preserve">Crazy In Love </t>
  </si>
  <si>
    <t xml:space="preserve">Daft Punk </t>
  </si>
  <si>
    <t xml:space="preserve">Get Lucky </t>
  </si>
  <si>
    <t xml:space="preserve">Withney Houston </t>
  </si>
  <si>
    <t xml:space="preserve">I wanna dance somebody </t>
  </si>
  <si>
    <t xml:space="preserve">John Travolta </t>
  </si>
  <si>
    <t>You're The One That I</t>
  </si>
  <si>
    <t xml:space="preserve">Thierry Hazard </t>
  </si>
  <si>
    <t xml:space="preserve">Le Jerk </t>
  </si>
  <si>
    <t xml:space="preserve">Elvis Presley </t>
  </si>
  <si>
    <t xml:space="preserve">Jailhouse Rock </t>
  </si>
  <si>
    <t xml:space="preserve">Rock Around The Clock </t>
  </si>
  <si>
    <t xml:space="preserve">Bill Haley and His Comets </t>
  </si>
  <si>
    <t xml:space="preserve">Christina Aguilera </t>
  </si>
  <si>
    <t xml:space="preserve">Candyman </t>
  </si>
  <si>
    <t xml:space="preserve">Respect </t>
  </si>
  <si>
    <t xml:space="preserve">Aretha Franlin </t>
  </si>
  <si>
    <t xml:space="preserve">Superstition </t>
  </si>
  <si>
    <t xml:space="preserve">Stevie Wonder </t>
  </si>
  <si>
    <t xml:space="preserve">Fly Me to the moon </t>
  </si>
  <si>
    <t xml:space="preserve">Franck Sinatra </t>
  </si>
  <si>
    <t xml:space="preserve">The Blues Brothers </t>
  </si>
  <si>
    <t>Chic</t>
  </si>
  <si>
    <t xml:space="preserve">Le freak </t>
  </si>
  <si>
    <t xml:space="preserve">Everybody needs somebody </t>
  </si>
  <si>
    <t>Sill loving you</t>
  </si>
  <si>
    <t>Scorpion</t>
  </si>
  <si>
    <t>Dont stop til you get enough</t>
  </si>
  <si>
    <t xml:space="preserve">Michael Jackson </t>
  </si>
  <si>
    <t xml:space="preserve">J avais un ami </t>
  </si>
  <si>
    <t xml:space="preserve">Téléphone </t>
  </si>
  <si>
    <t xml:space="preserve">Toutes les mamas </t>
  </si>
  <si>
    <t xml:space="preserve">Laroche Valmont </t>
  </si>
  <si>
    <t xml:space="preserve">T'as le look Coco </t>
  </si>
  <si>
    <t xml:space="preserve">Orchestral manœuvre ine the Dark </t>
  </si>
  <si>
    <t>Small town boy</t>
  </si>
  <si>
    <t xml:space="preserve">Benny Goodman </t>
  </si>
  <si>
    <t xml:space="preserve">Enola Gay </t>
  </si>
  <si>
    <t xml:space="preserve">Hôtel California </t>
  </si>
  <si>
    <t xml:space="preserve">Eagles </t>
  </si>
  <si>
    <t xml:space="preserve">Bronsky Beat </t>
  </si>
  <si>
    <t xml:space="preserve">Première danse Régis  et Sandrine </t>
  </si>
  <si>
    <t xml:space="preserve">Oh When the sains </t>
  </si>
  <si>
    <t xml:space="preserve">45  Adultes </t>
  </si>
  <si>
    <t>arachide - sesame - ail - noisettes</t>
  </si>
  <si>
    <t>crustacés</t>
  </si>
  <si>
    <t xml:space="preserve">Rien </t>
  </si>
  <si>
    <t xml:space="preserve">œufs de caille </t>
  </si>
  <si>
    <t xml:space="preserve">Mangue </t>
  </si>
  <si>
    <t xml:space="preserve">arachide </t>
  </si>
  <si>
    <t xml:space="preserve">Celeri </t>
  </si>
  <si>
    <t xml:space="preserve">A FAIRE </t>
  </si>
  <si>
    <t>Envoyer liste des musique au DJ</t>
  </si>
  <si>
    <t xml:space="preserve">FAIT  </t>
  </si>
  <si>
    <t xml:space="preserve">Tester les étiquettes flacon dragées </t>
  </si>
  <si>
    <t xml:space="preserve">Acheter 1 paquet de dragées </t>
  </si>
  <si>
    <t xml:space="preserve">Acheter paniers pour le riz à la mairie </t>
  </si>
  <si>
    <t xml:space="preserve">Choisir le menu et envoyer MOMO et Château </t>
  </si>
  <si>
    <t xml:space="preserve">commander les étiquettes dragée </t>
  </si>
  <si>
    <t>imprimer le plan de table suite retour Momo</t>
  </si>
  <si>
    <t xml:space="preserve">acheter un cadre en bois pour photo et le peindre </t>
  </si>
  <si>
    <t xml:space="preserve">acheter un panier pour y déposer le tulle a distribuer </t>
  </si>
  <si>
    <t xml:space="preserve">découper le tulle en bandes pour voiture </t>
  </si>
  <si>
    <t xml:space="preserve">Trouver un coiffeur pour coupe Gatsby mariée </t>
  </si>
  <si>
    <t xml:space="preserve">acheter des gobelets pour rafraichissement cérémonie laique </t>
  </si>
  <si>
    <t xml:space="preserve">Envoyer la liste du materiel dont on a besoin au château </t>
  </si>
  <si>
    <t xml:space="preserve">acheter eau et sodas </t>
  </si>
  <si>
    <t xml:space="preserve">Choisir et acheter le vin blanc </t>
  </si>
  <si>
    <t xml:space="preserve">Prendre RDV avec la couturière essayage de la robe de mariée </t>
  </si>
  <si>
    <t>Choisir et acheter le vin Rosé</t>
  </si>
  <si>
    <t>Enceinte pour Mairie et ceremonie laique</t>
  </si>
  <si>
    <t>Planning samedi</t>
  </si>
  <si>
    <t>14H30</t>
  </si>
  <si>
    <t>CEREMONIE</t>
  </si>
  <si>
    <t>14H00</t>
  </si>
  <si>
    <t>15H00</t>
  </si>
  <si>
    <t>15H30</t>
  </si>
  <si>
    <t>16H00</t>
  </si>
  <si>
    <t>16H30</t>
  </si>
  <si>
    <t>17H00</t>
  </si>
  <si>
    <t>17H30</t>
  </si>
  <si>
    <t>18H00</t>
  </si>
  <si>
    <t>18H30</t>
  </si>
  <si>
    <t>19H00</t>
  </si>
  <si>
    <t>19H30</t>
  </si>
  <si>
    <t>20H00</t>
  </si>
  <si>
    <t>20H30</t>
  </si>
  <si>
    <t>21H00</t>
  </si>
  <si>
    <t>Photo</t>
  </si>
  <si>
    <t>Depart</t>
  </si>
  <si>
    <t>Arrivée</t>
  </si>
  <si>
    <t>RDV Mairie</t>
  </si>
  <si>
    <t>CEREMONIE LAIQUE</t>
  </si>
  <si>
    <t>Clefs + raffraichissement</t>
  </si>
  <si>
    <t>21H30</t>
  </si>
  <si>
    <t>22H00</t>
  </si>
  <si>
    <t>22H30</t>
  </si>
  <si>
    <t>23H00</t>
  </si>
  <si>
    <t>23H30</t>
  </si>
  <si>
    <t>24H00</t>
  </si>
  <si>
    <t>00H30</t>
  </si>
  <si>
    <t>01H00</t>
  </si>
  <si>
    <t>01H30</t>
  </si>
  <si>
    <t>02H00</t>
  </si>
  <si>
    <t>02H30</t>
  </si>
  <si>
    <t>03H00</t>
  </si>
  <si>
    <t>03H30</t>
  </si>
  <si>
    <t>04H00</t>
  </si>
  <si>
    <t>DIMANCHE</t>
  </si>
  <si>
    <t>SAMEDI</t>
  </si>
  <si>
    <t>10H00</t>
  </si>
  <si>
    <t>10H30</t>
  </si>
  <si>
    <t>11H00</t>
  </si>
  <si>
    <t>11H30</t>
  </si>
  <si>
    <t>12H00</t>
  </si>
  <si>
    <t>12H30</t>
  </si>
  <si>
    <t>13H00</t>
  </si>
  <si>
    <t>13H30</t>
  </si>
  <si>
    <t>FIN</t>
  </si>
  <si>
    <t>BRUNCH</t>
  </si>
  <si>
    <t>Coco</t>
  </si>
  <si>
    <t>DEPART</t>
  </si>
  <si>
    <t>Severine</t>
  </si>
  <si>
    <t>Patrice</t>
  </si>
  <si>
    <t>QUESTIONS</t>
  </si>
  <si>
    <t>Depart le dimanche</t>
  </si>
  <si>
    <t>tables +raffraichissement samedi arrrivée</t>
  </si>
  <si>
    <t>VIN D'HONNEUR</t>
  </si>
  <si>
    <t>Confirmation brunch dimanche 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</si>
</sst>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sz val="9"/>
      <color rgb="FF000000"/>
      <name val="Verdana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/>
    <xf numFmtId="0" fontId="0" fillId="2" borderId="0" xfId="0" applyFill="1"/>
    <xf numFmtId="0" fontId="0" fillId="3" borderId="0" xfId="0" applyFill="1"/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1" applyBorder="1"/>
    <xf numFmtId="0" fontId="2" fillId="0" borderId="7" xfId="2" applyBorder="1"/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0" applyFont="1"/>
    <xf numFmtId="0" fontId="0" fillId="2" borderId="7" xfId="0" applyFill="1" applyBorder="1"/>
    <xf numFmtId="0" fontId="0" fillId="4" borderId="7" xfId="0" applyFill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0" xfId="0" applyFill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7" xfId="0" applyFill="1" applyBorder="1"/>
    <xf numFmtId="0" fontId="0" fillId="7" borderId="7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7" xfId="1" applyBorder="1" applyAlignment="1">
      <alignment horizontal="center" vertical="center"/>
    </xf>
    <xf numFmtId="0" fontId="0" fillId="0" borderId="11" xfId="0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" fillId="0" borderId="11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8" xfId="0" applyFill="1" applyBorder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1" fillId="5" borderId="0" xfId="0" applyFont="1" applyFill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ylvielegallo92@gmail.com" TargetMode="External"/><Relationship Id="rId18" Type="http://schemas.openxmlformats.org/officeDocument/2006/relationships/hyperlink" Target="mailto:samy@teilloux.com" TargetMode="External"/><Relationship Id="rId26" Type="http://schemas.openxmlformats.org/officeDocument/2006/relationships/hyperlink" Target="mailto:aliiine.langevin@hotmail.fr" TargetMode="External"/><Relationship Id="rId3" Type="http://schemas.openxmlformats.org/officeDocument/2006/relationships/hyperlink" Target="mailto:corentin.teilloux@gmail.com" TargetMode="External"/><Relationship Id="rId21" Type="http://schemas.openxmlformats.org/officeDocument/2006/relationships/hyperlink" Target="mailto:severine.braet@gmail.com" TargetMode="External"/><Relationship Id="rId34" Type="http://schemas.openxmlformats.org/officeDocument/2006/relationships/hyperlink" Target="mailto:aznar-reig@cegetel.net" TargetMode="External"/><Relationship Id="rId7" Type="http://schemas.openxmlformats.org/officeDocument/2006/relationships/hyperlink" Target="mailto:camille.gourhan@gmail.com" TargetMode="External"/><Relationship Id="rId12" Type="http://schemas.openxmlformats.org/officeDocument/2006/relationships/hyperlink" Target="mailto:simone.teilloux@laposte.fr" TargetMode="External"/><Relationship Id="rId17" Type="http://schemas.openxmlformats.org/officeDocument/2006/relationships/hyperlink" Target="mailto:flo9578@gmail.com" TargetMode="External"/><Relationship Id="rId25" Type="http://schemas.openxmlformats.org/officeDocument/2006/relationships/hyperlink" Target="mailto:tango7458@gmail.com" TargetMode="External"/><Relationship Id="rId33" Type="http://schemas.openxmlformats.org/officeDocument/2006/relationships/hyperlink" Target="mailto:s_vilain@sfr.fr" TargetMode="External"/><Relationship Id="rId2" Type="http://schemas.openxmlformats.org/officeDocument/2006/relationships/hyperlink" Target="mailto:leo.teilloux@gmail.com" TargetMode="External"/><Relationship Id="rId16" Type="http://schemas.openxmlformats.org/officeDocument/2006/relationships/hyperlink" Target="mailto:margaux.prevost91@gmail.com" TargetMode="External"/><Relationship Id="rId20" Type="http://schemas.openxmlformats.org/officeDocument/2006/relationships/hyperlink" Target="mailto:romanegrf@icloud.com" TargetMode="External"/><Relationship Id="rId29" Type="http://schemas.openxmlformats.org/officeDocument/2006/relationships/hyperlink" Target="mailto:solveig.sl.langevin@gmail.com" TargetMode="External"/><Relationship Id="rId1" Type="http://schemas.openxmlformats.org/officeDocument/2006/relationships/hyperlink" Target="mailto:maurane.tlx@gmail.com" TargetMode="External"/><Relationship Id="rId6" Type="http://schemas.openxmlformats.org/officeDocument/2006/relationships/hyperlink" Target="mailto:aurelien@graeff.fr" TargetMode="External"/><Relationship Id="rId11" Type="http://schemas.openxmlformats.org/officeDocument/2006/relationships/hyperlink" Target="mailto:maurane.tlx@gmail.com" TargetMode="External"/><Relationship Id="rId24" Type="http://schemas.openxmlformats.org/officeDocument/2006/relationships/hyperlink" Target="mailto:t.lucie@outlook.fr" TargetMode="External"/><Relationship Id="rId32" Type="http://schemas.openxmlformats.org/officeDocument/2006/relationships/hyperlink" Target="mailto:regis@teilloux.com" TargetMode="External"/><Relationship Id="rId5" Type="http://schemas.openxmlformats.org/officeDocument/2006/relationships/hyperlink" Target="mailto:regis.graeff@neuf.fr" TargetMode="External"/><Relationship Id="rId15" Type="http://schemas.openxmlformats.org/officeDocument/2006/relationships/hyperlink" Target="mailto:pteilloux@yahoo.fr" TargetMode="External"/><Relationship Id="rId23" Type="http://schemas.openxmlformats.org/officeDocument/2006/relationships/hyperlink" Target="mailto:Alicia.ruiz0728@gmail.com" TargetMode="External"/><Relationship Id="rId28" Type="http://schemas.openxmlformats.org/officeDocument/2006/relationships/hyperlink" Target="mailto:coulomb.monique@free.fr" TargetMode="External"/><Relationship Id="rId10" Type="http://schemas.openxmlformats.org/officeDocument/2006/relationships/hyperlink" Target="mailto:dominique.carvalho58@gmail.com" TargetMode="External"/><Relationship Id="rId19" Type="http://schemas.openxmlformats.org/officeDocument/2006/relationships/hyperlink" Target="mailto:regis.graeff@neuf.fr" TargetMode="External"/><Relationship Id="rId31" Type="http://schemas.openxmlformats.org/officeDocument/2006/relationships/hyperlink" Target="mailto:morgan.caen@gmail.com" TargetMode="External"/><Relationship Id="rId4" Type="http://schemas.openxmlformats.org/officeDocument/2006/relationships/hyperlink" Target="mailto:nolwenn.langevin@gmail.com" TargetMode="External"/><Relationship Id="rId9" Type="http://schemas.openxmlformats.org/officeDocument/2006/relationships/hyperlink" Target="mailto:jordanpiot@gmail.com" TargetMode="External"/><Relationship Id="rId14" Type="http://schemas.openxmlformats.org/officeDocument/2006/relationships/hyperlink" Target="mailto:karine.descamps@gmail.com" TargetMode="External"/><Relationship Id="rId22" Type="http://schemas.openxmlformats.org/officeDocument/2006/relationships/hyperlink" Target="mailto:jose.ruiz0728@gmail.com" TargetMode="External"/><Relationship Id="rId27" Type="http://schemas.openxmlformats.org/officeDocument/2006/relationships/hyperlink" Target="mailto:famille.coulomb@free.fr" TargetMode="External"/><Relationship Id="rId30" Type="http://schemas.openxmlformats.org/officeDocument/2006/relationships/hyperlink" Target="mailto:m.tainiere@sfr.fr" TargetMode="External"/><Relationship Id="rId8" Type="http://schemas.openxmlformats.org/officeDocument/2006/relationships/hyperlink" Target="mailto:ramone_saulnier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2AD5-16DC-4F09-824A-43655145BE70}">
  <dimension ref="A1:I56"/>
  <sheetViews>
    <sheetView workbookViewId="0">
      <selection activeCell="L8" sqref="L8"/>
    </sheetView>
  </sheetViews>
  <sheetFormatPr baseColWidth="10" defaultColWidth="11.41796875" defaultRowHeight="14.4" x14ac:dyDescent="0.55000000000000004"/>
  <cols>
    <col min="1" max="1" width="22.15625" style="4" bestFit="1" customWidth="1"/>
    <col min="2" max="2" width="12.578125" style="19" bestFit="1" customWidth="1"/>
    <col min="3" max="3" width="28.578125" style="4" bestFit="1" customWidth="1"/>
    <col min="4" max="4" width="35.26171875" style="4" customWidth="1"/>
    <col min="5" max="5" width="15.15625" style="4" bestFit="1" customWidth="1"/>
    <col min="6" max="6" width="11.41796875" style="4"/>
    <col min="7" max="7" width="22.15625" style="4" bestFit="1" customWidth="1"/>
    <col min="8" max="8" width="14.15625" style="4" customWidth="1"/>
    <col min="9" max="9" width="20.578125" style="4" bestFit="1" customWidth="1"/>
    <col min="10" max="10" width="11.41796875" style="4"/>
    <col min="11" max="11" width="22.15625" style="4" bestFit="1" customWidth="1"/>
    <col min="12" max="16384" width="11.41796875" style="4"/>
  </cols>
  <sheetData>
    <row r="1" spans="1:9" x14ac:dyDescent="0.55000000000000004">
      <c r="A1" s="26" t="s">
        <v>200</v>
      </c>
      <c r="B1" s="27" t="s">
        <v>199</v>
      </c>
      <c r="C1" s="26" t="s">
        <v>158</v>
      </c>
      <c r="G1" s="23" t="s">
        <v>196</v>
      </c>
      <c r="H1" s="13" t="s">
        <v>198</v>
      </c>
      <c r="I1" s="32"/>
    </row>
    <row r="2" spans="1:9" x14ac:dyDescent="0.55000000000000004">
      <c r="A2" s="30" t="s">
        <v>196</v>
      </c>
      <c r="B2" s="31">
        <v>2</v>
      </c>
      <c r="C2" s="13">
        <f>COUNTIF($J$1:$K$6,A2)</f>
        <v>0</v>
      </c>
      <c r="D2" s="4" t="s">
        <v>197</v>
      </c>
      <c r="G2" s="30" t="s">
        <v>196</v>
      </c>
      <c r="H2" s="13" t="s">
        <v>147</v>
      </c>
    </row>
    <row r="3" spans="1:9" x14ac:dyDescent="0.55000000000000004">
      <c r="A3" s="23" t="s">
        <v>163</v>
      </c>
      <c r="B3" s="14">
        <v>2</v>
      </c>
      <c r="C3" s="13">
        <f>COUNTIF($J$1:$K$6,A3)</f>
        <v>0</v>
      </c>
      <c r="D3" s="4" t="s">
        <v>195</v>
      </c>
      <c r="G3" s="23" t="s">
        <v>163</v>
      </c>
      <c r="H3" s="13" t="s">
        <v>168</v>
      </c>
    </row>
    <row r="4" spans="1:9" x14ac:dyDescent="0.55000000000000004">
      <c r="A4" s="23" t="s">
        <v>192</v>
      </c>
      <c r="B4" s="14">
        <v>2</v>
      </c>
      <c r="C4" s="13">
        <f>COUNTIF($J$1:$K$6,A4)</f>
        <v>0</v>
      </c>
      <c r="D4" s="4" t="s">
        <v>191</v>
      </c>
      <c r="G4" s="23" t="s">
        <v>163</v>
      </c>
      <c r="H4" s="13" t="s">
        <v>164</v>
      </c>
    </row>
    <row r="5" spans="1:9" x14ac:dyDescent="0.55000000000000004">
      <c r="A5" s="23" t="s">
        <v>186</v>
      </c>
      <c r="B5" s="14">
        <v>2</v>
      </c>
      <c r="C5" s="13">
        <v>2</v>
      </c>
      <c r="D5" s="4" t="s">
        <v>188</v>
      </c>
      <c r="G5" s="23" t="s">
        <v>192</v>
      </c>
      <c r="H5" s="13" t="s">
        <v>98</v>
      </c>
      <c r="I5" s="20" t="s">
        <v>211</v>
      </c>
    </row>
    <row r="6" spans="1:9" x14ac:dyDescent="0.55000000000000004">
      <c r="A6" s="23" t="s">
        <v>177</v>
      </c>
      <c r="B6" s="14">
        <v>3</v>
      </c>
      <c r="C6" s="13">
        <v>3</v>
      </c>
      <c r="D6" s="4" t="s">
        <v>185</v>
      </c>
      <c r="E6" s="4" t="s">
        <v>128</v>
      </c>
      <c r="G6" s="23" t="s">
        <v>192</v>
      </c>
      <c r="H6" s="13" t="s">
        <v>96</v>
      </c>
    </row>
    <row r="7" spans="1:9" x14ac:dyDescent="0.55000000000000004">
      <c r="A7" s="23" t="s">
        <v>156</v>
      </c>
      <c r="B7" s="14">
        <v>2</v>
      </c>
      <c r="C7" s="13">
        <f>COUNTIF($J$1:$K$6,A7)</f>
        <v>0</v>
      </c>
      <c r="D7" s="4" t="s">
        <v>182</v>
      </c>
      <c r="G7" s="23" t="s">
        <v>186</v>
      </c>
      <c r="H7" s="13" t="s">
        <v>174</v>
      </c>
      <c r="I7" s="20" t="s">
        <v>211</v>
      </c>
    </row>
    <row r="8" spans="1:9" x14ac:dyDescent="0.55000000000000004">
      <c r="A8" s="23" t="s">
        <v>146</v>
      </c>
      <c r="B8" s="14">
        <v>2</v>
      </c>
      <c r="C8" s="13">
        <f>COUNTIF($J$1:$K$6,A8)</f>
        <v>0</v>
      </c>
      <c r="D8" s="4" t="s">
        <v>180</v>
      </c>
      <c r="G8" s="23" t="s">
        <v>186</v>
      </c>
      <c r="H8" s="13" t="s">
        <v>170</v>
      </c>
    </row>
    <row r="9" spans="1:9" x14ac:dyDescent="0.55000000000000004">
      <c r="A9" s="23" t="s">
        <v>132</v>
      </c>
      <c r="B9" s="14">
        <v>2</v>
      </c>
      <c r="C9" s="13">
        <f>COUNTIF($J$1:$K$6,A9)</f>
        <v>0</v>
      </c>
      <c r="D9" s="4" t="s">
        <v>179</v>
      </c>
      <c r="G9" s="23" t="s">
        <v>177</v>
      </c>
      <c r="H9" s="13" t="s">
        <v>193</v>
      </c>
      <c r="I9" s="20" t="s">
        <v>211</v>
      </c>
    </row>
    <row r="10" spans="1:9" x14ac:dyDescent="0.55000000000000004">
      <c r="A10" s="23" t="s">
        <v>142</v>
      </c>
      <c r="B10" s="14">
        <v>2</v>
      </c>
      <c r="C10" s="13">
        <v>2</v>
      </c>
      <c r="D10" s="4" t="s">
        <v>176</v>
      </c>
      <c r="G10" s="23" t="s">
        <v>177</v>
      </c>
      <c r="H10" s="13" t="s">
        <v>189</v>
      </c>
    </row>
    <row r="11" spans="1:9" x14ac:dyDescent="0.55000000000000004">
      <c r="A11" s="23" t="s">
        <v>173</v>
      </c>
      <c r="B11" s="14">
        <v>2</v>
      </c>
      <c r="C11" s="13">
        <f>COUNTIF($J$1:$K$6,A11)</f>
        <v>0</v>
      </c>
      <c r="D11" s="4" t="s">
        <v>172</v>
      </c>
      <c r="G11" s="23" t="s">
        <v>177</v>
      </c>
      <c r="H11" s="13" t="s">
        <v>99</v>
      </c>
    </row>
    <row r="12" spans="1:9" x14ac:dyDescent="0.55000000000000004">
      <c r="A12" s="23" t="s">
        <v>152</v>
      </c>
      <c r="B12" s="14">
        <v>3</v>
      </c>
      <c r="C12" s="13">
        <v>2</v>
      </c>
      <c r="D12" s="4" t="s">
        <v>169</v>
      </c>
      <c r="G12" s="23" t="s">
        <v>156</v>
      </c>
      <c r="H12" s="13" t="s">
        <v>131</v>
      </c>
      <c r="I12" s="20" t="s">
        <v>211</v>
      </c>
    </row>
    <row r="13" spans="1:9" x14ac:dyDescent="0.55000000000000004">
      <c r="A13" s="23" t="s">
        <v>166</v>
      </c>
      <c r="B13" s="14">
        <v>2</v>
      </c>
      <c r="C13" s="13">
        <f>COUNTIF($J$1:$K$6,A13)</f>
        <v>0</v>
      </c>
      <c r="D13" s="29" t="s">
        <v>165</v>
      </c>
      <c r="G13" s="23" t="s">
        <v>156</v>
      </c>
      <c r="H13" s="13" t="s">
        <v>130</v>
      </c>
    </row>
    <row r="14" spans="1:9" x14ac:dyDescent="0.55000000000000004">
      <c r="B14" s="25">
        <f>SUM(B2:B13)</f>
        <v>26</v>
      </c>
      <c r="C14" s="24">
        <f>SUM(C2:C13)</f>
        <v>9</v>
      </c>
      <c r="G14" s="23" t="s">
        <v>146</v>
      </c>
      <c r="H14" s="13" t="s">
        <v>149</v>
      </c>
    </row>
    <row r="15" spans="1:9" x14ac:dyDescent="0.55000000000000004">
      <c r="B15" s="28">
        <v>32</v>
      </c>
      <c r="G15" s="23" t="s">
        <v>146</v>
      </c>
      <c r="H15" s="13" t="s">
        <v>147</v>
      </c>
    </row>
    <row r="16" spans="1:9" x14ac:dyDescent="0.55000000000000004">
      <c r="G16" s="23" t="s">
        <v>132</v>
      </c>
      <c r="H16" s="13" t="s">
        <v>178</v>
      </c>
    </row>
    <row r="17" spans="1:9" x14ac:dyDescent="0.55000000000000004">
      <c r="A17" s="26" t="s">
        <v>160</v>
      </c>
      <c r="B17" s="27" t="s">
        <v>159</v>
      </c>
      <c r="C17" s="26" t="s">
        <v>158</v>
      </c>
      <c r="G17" s="23" t="s">
        <v>132</v>
      </c>
      <c r="H17" s="13" t="s">
        <v>175</v>
      </c>
    </row>
    <row r="18" spans="1:9" x14ac:dyDescent="0.55000000000000004">
      <c r="A18" s="22" t="s">
        <v>155</v>
      </c>
      <c r="B18" s="14">
        <v>4</v>
      </c>
      <c r="C18" s="13">
        <v>4</v>
      </c>
      <c r="D18" s="4" t="s">
        <v>154</v>
      </c>
      <c r="E18" s="4" t="s">
        <v>153</v>
      </c>
      <c r="G18" s="23" t="s">
        <v>142</v>
      </c>
      <c r="H18" s="13" t="s">
        <v>162</v>
      </c>
      <c r="I18" s="20" t="s">
        <v>211</v>
      </c>
    </row>
    <row r="19" spans="1:9" x14ac:dyDescent="0.55000000000000004">
      <c r="A19" s="22" t="s">
        <v>129</v>
      </c>
      <c r="B19" s="14">
        <v>4</v>
      </c>
      <c r="C19" s="13">
        <v>4</v>
      </c>
      <c r="D19" s="4" t="s">
        <v>150</v>
      </c>
      <c r="G19" s="23" t="s">
        <v>142</v>
      </c>
      <c r="H19" s="13" t="s">
        <v>161</v>
      </c>
    </row>
    <row r="20" spans="1:9" x14ac:dyDescent="0.55000000000000004">
      <c r="A20" s="22" t="s">
        <v>126</v>
      </c>
      <c r="B20" s="14">
        <v>4</v>
      </c>
      <c r="C20" s="13">
        <v>7</v>
      </c>
      <c r="D20" s="4" t="s">
        <v>148</v>
      </c>
      <c r="E20" s="4">
        <v>3</v>
      </c>
      <c r="G20" s="23" t="s">
        <v>173</v>
      </c>
      <c r="H20" s="13" t="s">
        <v>172</v>
      </c>
      <c r="I20" s="20" t="s">
        <v>211</v>
      </c>
    </row>
    <row r="21" spans="1:9" x14ac:dyDescent="0.55000000000000004">
      <c r="A21" s="22" t="s">
        <v>125</v>
      </c>
      <c r="B21" s="14">
        <v>2</v>
      </c>
      <c r="C21" s="13">
        <v>3</v>
      </c>
      <c r="D21" s="4" t="s">
        <v>145</v>
      </c>
      <c r="E21" s="4">
        <v>1</v>
      </c>
      <c r="G21" s="23" t="s">
        <v>173</v>
      </c>
      <c r="H21" s="34"/>
    </row>
    <row r="22" spans="1:9" x14ac:dyDescent="0.55000000000000004">
      <c r="A22" s="22" t="s">
        <v>141</v>
      </c>
      <c r="B22" s="14">
        <v>4</v>
      </c>
      <c r="C22" s="13">
        <v>3</v>
      </c>
      <c r="D22" s="4" t="s">
        <v>140</v>
      </c>
      <c r="E22" s="4" t="s">
        <v>139</v>
      </c>
      <c r="G22" s="23" t="s">
        <v>152</v>
      </c>
      <c r="H22" s="13" t="s">
        <v>134</v>
      </c>
      <c r="I22" s="20" t="s">
        <v>211</v>
      </c>
    </row>
    <row r="23" spans="1:9" x14ac:dyDescent="0.55000000000000004">
      <c r="A23" s="22" t="s">
        <v>127</v>
      </c>
      <c r="B23" s="14">
        <v>6</v>
      </c>
      <c r="C23" s="13">
        <v>5</v>
      </c>
      <c r="D23" s="4" t="s">
        <v>137</v>
      </c>
      <c r="E23" s="4" t="s">
        <v>136</v>
      </c>
      <c r="G23" s="23" t="s">
        <v>152</v>
      </c>
      <c r="H23" s="13" t="s">
        <v>133</v>
      </c>
    </row>
    <row r="24" spans="1:9" x14ac:dyDescent="0.55000000000000004">
      <c r="B24" s="25">
        <f>SUM(B18:B23)</f>
        <v>24</v>
      </c>
      <c r="C24" s="24">
        <f>SUM(C18:C23)</f>
        <v>26</v>
      </c>
      <c r="G24" s="23" t="s">
        <v>152</v>
      </c>
      <c r="H24" s="13" t="s">
        <v>181</v>
      </c>
    </row>
    <row r="25" spans="1:9" x14ac:dyDescent="0.55000000000000004">
      <c r="G25" s="23" t="s">
        <v>166</v>
      </c>
      <c r="H25" s="13" t="s">
        <v>157</v>
      </c>
      <c r="I25" s="4" t="s">
        <v>212</v>
      </c>
    </row>
    <row r="26" spans="1:9" x14ac:dyDescent="0.55000000000000004">
      <c r="C26" s="4">
        <f>C24+C14</f>
        <v>35</v>
      </c>
      <c r="G26" s="23" t="s">
        <v>166</v>
      </c>
      <c r="H26" s="13" t="s">
        <v>183</v>
      </c>
    </row>
    <row r="28" spans="1:9" x14ac:dyDescent="0.55000000000000004">
      <c r="G28" s="22" t="s">
        <v>206</v>
      </c>
      <c r="H28" s="13" t="s">
        <v>153</v>
      </c>
    </row>
    <row r="29" spans="1:9" x14ac:dyDescent="0.55000000000000004">
      <c r="G29" s="22" t="s">
        <v>206</v>
      </c>
      <c r="H29" s="13" t="s">
        <v>41</v>
      </c>
    </row>
    <row r="30" spans="1:9" x14ac:dyDescent="0.55000000000000004">
      <c r="G30" s="22" t="s">
        <v>206</v>
      </c>
    </row>
    <row r="31" spans="1:9" x14ac:dyDescent="0.55000000000000004">
      <c r="G31" s="22" t="s">
        <v>206</v>
      </c>
      <c r="H31" s="13" t="s">
        <v>128</v>
      </c>
    </row>
    <row r="33" spans="7:9" x14ac:dyDescent="0.55000000000000004">
      <c r="G33" s="22" t="s">
        <v>129</v>
      </c>
      <c r="H33" s="13" t="s">
        <v>143</v>
      </c>
    </row>
    <row r="34" spans="7:9" x14ac:dyDescent="0.55000000000000004">
      <c r="G34" s="22" t="s">
        <v>129</v>
      </c>
      <c r="H34" s="33" t="s">
        <v>207</v>
      </c>
    </row>
    <row r="35" spans="7:9" x14ac:dyDescent="0.55000000000000004">
      <c r="G35" s="22" t="s">
        <v>129</v>
      </c>
    </row>
    <row r="36" spans="7:9" x14ac:dyDescent="0.55000000000000004">
      <c r="G36" s="22" t="s">
        <v>129</v>
      </c>
      <c r="H36" s="34" t="s">
        <v>205</v>
      </c>
    </row>
    <row r="38" spans="7:9" x14ac:dyDescent="0.55000000000000004">
      <c r="G38" s="22" t="s">
        <v>126</v>
      </c>
      <c r="H38" s="13" t="s">
        <v>135</v>
      </c>
    </row>
    <row r="39" spans="7:9" x14ac:dyDescent="0.55000000000000004">
      <c r="G39" s="22" t="s">
        <v>126</v>
      </c>
      <c r="H39" s="13" t="s">
        <v>63</v>
      </c>
    </row>
    <row r="40" spans="7:9" x14ac:dyDescent="0.55000000000000004">
      <c r="G40" s="22" t="s">
        <v>126</v>
      </c>
      <c r="H40" s="13" t="s">
        <v>65</v>
      </c>
    </row>
    <row r="41" spans="7:9" x14ac:dyDescent="0.55000000000000004">
      <c r="G41" s="22" t="s">
        <v>126</v>
      </c>
      <c r="H41" s="13" t="s">
        <v>210</v>
      </c>
    </row>
    <row r="43" spans="7:9" x14ac:dyDescent="0.55000000000000004">
      <c r="G43" s="22" t="s">
        <v>125</v>
      </c>
      <c r="H43" s="13" t="s">
        <v>144</v>
      </c>
    </row>
    <row r="44" spans="7:9" x14ac:dyDescent="0.55000000000000004">
      <c r="G44" s="22" t="s">
        <v>125</v>
      </c>
      <c r="H44" s="13" t="s">
        <v>138</v>
      </c>
      <c r="I44" s="13" t="s">
        <v>54</v>
      </c>
    </row>
    <row r="46" spans="7:9" x14ac:dyDescent="0.55000000000000004">
      <c r="G46" s="22" t="s">
        <v>208</v>
      </c>
      <c r="H46" s="13" t="s">
        <v>167</v>
      </c>
    </row>
    <row r="47" spans="7:9" x14ac:dyDescent="0.55000000000000004">
      <c r="G47" s="22" t="s">
        <v>208</v>
      </c>
      <c r="H47" s="13" t="s">
        <v>83</v>
      </c>
      <c r="I47" s="13" t="s">
        <v>151</v>
      </c>
    </row>
    <row r="48" spans="7:9" x14ac:dyDescent="0.55000000000000004">
      <c r="G48" s="22" t="s">
        <v>208</v>
      </c>
      <c r="H48" s="13" t="s">
        <v>77</v>
      </c>
    </row>
    <row r="49" spans="7:8" x14ac:dyDescent="0.55000000000000004">
      <c r="G49" s="22" t="s">
        <v>208</v>
      </c>
      <c r="H49" s="13" t="s">
        <v>29</v>
      </c>
    </row>
    <row r="51" spans="7:8" x14ac:dyDescent="0.55000000000000004">
      <c r="G51" s="22" t="s">
        <v>209</v>
      </c>
      <c r="H51" s="13" t="s">
        <v>194</v>
      </c>
    </row>
    <row r="52" spans="7:8" x14ac:dyDescent="0.55000000000000004">
      <c r="G52" s="22" t="s">
        <v>209</v>
      </c>
      <c r="H52" s="13" t="s">
        <v>190</v>
      </c>
    </row>
    <row r="53" spans="7:8" x14ac:dyDescent="0.55000000000000004">
      <c r="G53" s="22" t="s">
        <v>209</v>
      </c>
      <c r="H53" s="13" t="s">
        <v>187</v>
      </c>
    </row>
    <row r="54" spans="7:8" x14ac:dyDescent="0.55000000000000004">
      <c r="G54" s="22" t="s">
        <v>209</v>
      </c>
      <c r="H54" s="13" t="s">
        <v>184</v>
      </c>
    </row>
    <row r="55" spans="7:8" x14ac:dyDescent="0.55000000000000004">
      <c r="G55" s="22" t="s">
        <v>209</v>
      </c>
      <c r="H55" s="13" t="s">
        <v>139</v>
      </c>
    </row>
    <row r="56" spans="7:8" x14ac:dyDescent="0.55000000000000004">
      <c r="G56" s="22" t="s">
        <v>209</v>
      </c>
      <c r="H56" s="13" t="s">
        <v>171</v>
      </c>
    </row>
  </sheetData>
  <conditionalFormatting sqref="C2:C13">
    <cfRule type="expression" dxfId="1" priority="1">
      <formula>$C2=$B2</formula>
    </cfRule>
  </conditionalFormatting>
  <conditionalFormatting sqref="C18:C23">
    <cfRule type="expression" dxfId="0" priority="2">
      <formula>$B18=$C18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B8F2-D37D-4044-ADFF-48B8D392BA92}">
  <dimension ref="B2:O57"/>
  <sheetViews>
    <sheetView topLeftCell="B33" workbookViewId="0">
      <selection activeCell="H44" sqref="H44"/>
    </sheetView>
  </sheetViews>
  <sheetFormatPr baseColWidth="10" defaultColWidth="11.41796875" defaultRowHeight="14.4" x14ac:dyDescent="0.55000000000000004"/>
  <cols>
    <col min="3" max="3" width="15.578125" bestFit="1" customWidth="1"/>
    <col min="6" max="6" width="33.26171875" customWidth="1"/>
    <col min="7" max="7" width="12.578125" customWidth="1"/>
    <col min="8" max="8" width="32.83984375" style="4" bestFit="1" customWidth="1"/>
  </cols>
  <sheetData>
    <row r="2" spans="2:15" x14ac:dyDescent="0.55000000000000004">
      <c r="B2" s="4"/>
      <c r="C2" s="4"/>
      <c r="D2" s="4"/>
      <c r="E2" s="4"/>
      <c r="F2" s="61" t="s">
        <v>0</v>
      </c>
      <c r="G2" s="61"/>
      <c r="H2" s="61"/>
      <c r="I2" s="61"/>
      <c r="J2" s="61"/>
      <c r="K2" s="2" t="s">
        <v>1</v>
      </c>
      <c r="L2" s="3" t="s">
        <v>2</v>
      </c>
      <c r="M2" s="4" t="s">
        <v>3</v>
      </c>
      <c r="N2" s="4" t="s">
        <v>4</v>
      </c>
      <c r="O2" s="4" t="s">
        <v>5</v>
      </c>
    </row>
    <row r="5" spans="2:15" x14ac:dyDescent="0.55000000000000004">
      <c r="B5" s="4"/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8" t="s">
        <v>120</v>
      </c>
      <c r="I5" s="11" t="s">
        <v>11</v>
      </c>
      <c r="J5" s="11" t="s">
        <v>12</v>
      </c>
      <c r="K5" s="11" t="s">
        <v>13</v>
      </c>
      <c r="L5" s="4"/>
      <c r="M5" s="4"/>
      <c r="N5" s="4"/>
      <c r="O5" s="4"/>
    </row>
    <row r="6" spans="2:15" x14ac:dyDescent="0.55000000000000004">
      <c r="I6">
        <f>SUM(I7:I53)</f>
        <v>44</v>
      </c>
      <c r="J6" s="4">
        <f>SUM(J7:J53)</f>
        <v>44</v>
      </c>
    </row>
    <row r="7" spans="2:15" x14ac:dyDescent="0.55000000000000004">
      <c r="B7" s="13">
        <v>1</v>
      </c>
      <c r="C7" s="13" t="s">
        <v>14</v>
      </c>
      <c r="D7" s="13" t="s">
        <v>15</v>
      </c>
      <c r="E7" s="14" t="s">
        <v>16</v>
      </c>
      <c r="F7" s="15" t="s">
        <v>17</v>
      </c>
      <c r="G7" s="1"/>
      <c r="H7" s="20" t="s">
        <v>343</v>
      </c>
      <c r="I7" s="2">
        <v>1</v>
      </c>
      <c r="J7" s="2">
        <v>1</v>
      </c>
      <c r="K7" s="4"/>
      <c r="L7" s="4"/>
      <c r="M7" s="4"/>
      <c r="N7" s="4"/>
      <c r="O7" s="4"/>
    </row>
    <row r="8" spans="2:15" x14ac:dyDescent="0.55000000000000004">
      <c r="B8" s="13">
        <v>2</v>
      </c>
      <c r="C8" s="13" t="s">
        <v>18</v>
      </c>
      <c r="D8" s="13" t="s">
        <v>19</v>
      </c>
      <c r="E8" s="14" t="s">
        <v>16</v>
      </c>
      <c r="F8" s="15" t="s">
        <v>17</v>
      </c>
      <c r="G8" s="4"/>
      <c r="H8" s="20" t="s">
        <v>122</v>
      </c>
      <c r="I8" s="2">
        <v>1</v>
      </c>
      <c r="J8" s="2">
        <v>1</v>
      </c>
      <c r="K8" s="4"/>
      <c r="L8" s="4"/>
      <c r="M8" s="4"/>
      <c r="N8" s="4"/>
      <c r="O8" s="4"/>
    </row>
    <row r="9" spans="2:15" x14ac:dyDescent="0.55000000000000004">
      <c r="B9" s="13">
        <v>3</v>
      </c>
      <c r="C9" s="13" t="s">
        <v>14</v>
      </c>
      <c r="D9" s="13" t="s">
        <v>20</v>
      </c>
      <c r="E9" s="14" t="s">
        <v>16</v>
      </c>
      <c r="F9" s="15" t="s">
        <v>21</v>
      </c>
      <c r="G9" s="1"/>
      <c r="H9" s="20" t="s">
        <v>340</v>
      </c>
      <c r="I9" s="2">
        <v>1</v>
      </c>
      <c r="J9" s="2">
        <v>1</v>
      </c>
      <c r="K9" s="4"/>
      <c r="L9" s="4"/>
      <c r="M9" s="4"/>
      <c r="N9" s="4"/>
      <c r="O9" s="4"/>
    </row>
    <row r="10" spans="2:15" x14ac:dyDescent="0.55000000000000004">
      <c r="B10" s="13">
        <v>4</v>
      </c>
      <c r="C10" s="13" t="s">
        <v>14</v>
      </c>
      <c r="D10" s="13" t="s">
        <v>22</v>
      </c>
      <c r="E10" s="14" t="s">
        <v>16</v>
      </c>
      <c r="F10" s="15" t="s">
        <v>23</v>
      </c>
      <c r="G10" s="1"/>
      <c r="H10" s="20" t="s">
        <v>345</v>
      </c>
      <c r="I10" s="2">
        <v>1</v>
      </c>
      <c r="J10" s="2">
        <v>1</v>
      </c>
      <c r="K10" s="4"/>
      <c r="L10" s="4"/>
      <c r="M10" s="4"/>
      <c r="N10" s="4"/>
      <c r="O10" s="4"/>
    </row>
    <row r="11" spans="2:15" x14ac:dyDescent="0.55000000000000004">
      <c r="B11" s="13">
        <v>5</v>
      </c>
      <c r="C11" s="13" t="s">
        <v>24</v>
      </c>
      <c r="D11" s="13" t="s">
        <v>25</v>
      </c>
      <c r="E11" s="14" t="s">
        <v>16</v>
      </c>
      <c r="F11" s="15" t="s">
        <v>26</v>
      </c>
      <c r="G11" s="4"/>
      <c r="H11" s="20" t="s">
        <v>122</v>
      </c>
      <c r="I11" s="2">
        <v>1</v>
      </c>
      <c r="J11" s="2">
        <v>1</v>
      </c>
      <c r="K11" s="4"/>
      <c r="L11" s="4"/>
      <c r="M11" s="4"/>
      <c r="N11" s="4"/>
      <c r="O11" s="4"/>
    </row>
    <row r="12" spans="2:15" x14ac:dyDescent="0.55000000000000004">
      <c r="B12" s="13">
        <v>6</v>
      </c>
      <c r="C12" s="13" t="s">
        <v>14</v>
      </c>
      <c r="D12" s="13" t="s">
        <v>27</v>
      </c>
      <c r="E12" s="14" t="s">
        <v>16</v>
      </c>
      <c r="F12" s="15" t="s">
        <v>28</v>
      </c>
      <c r="G12" s="4"/>
      <c r="H12" s="20" t="s">
        <v>122</v>
      </c>
      <c r="I12" s="2">
        <v>1</v>
      </c>
      <c r="J12" s="2">
        <v>1</v>
      </c>
      <c r="K12" s="4"/>
      <c r="L12" s="4"/>
      <c r="M12" s="4"/>
      <c r="N12" s="4"/>
      <c r="O12" s="4"/>
    </row>
    <row r="13" spans="2:15" x14ac:dyDescent="0.55000000000000004">
      <c r="B13" s="13">
        <v>7</v>
      </c>
      <c r="C13" s="13" t="s">
        <v>14</v>
      </c>
      <c r="D13" s="13" t="s">
        <v>29</v>
      </c>
      <c r="E13" s="14" t="s">
        <v>16</v>
      </c>
      <c r="F13" s="15" t="s">
        <v>30</v>
      </c>
      <c r="G13" s="4"/>
      <c r="H13" s="20" t="s">
        <v>344</v>
      </c>
      <c r="I13" s="2">
        <v>1</v>
      </c>
      <c r="J13" s="2">
        <v>1</v>
      </c>
      <c r="K13" s="4"/>
      <c r="L13" s="4"/>
      <c r="M13" s="4"/>
      <c r="N13" s="4"/>
      <c r="O13" s="4"/>
    </row>
    <row r="14" spans="2:15" x14ac:dyDescent="0.55000000000000004">
      <c r="B14" s="13">
        <v>8</v>
      </c>
      <c r="C14" s="13" t="s">
        <v>31</v>
      </c>
      <c r="D14" s="13" t="s">
        <v>32</v>
      </c>
      <c r="E14" s="14" t="s">
        <v>16</v>
      </c>
      <c r="F14" s="15" t="s">
        <v>33</v>
      </c>
      <c r="G14" s="4"/>
      <c r="H14" s="20" t="s">
        <v>342</v>
      </c>
      <c r="I14" s="2">
        <v>1</v>
      </c>
      <c r="J14" s="2">
        <v>1</v>
      </c>
      <c r="K14" s="4"/>
      <c r="L14" s="4"/>
      <c r="M14" s="4"/>
      <c r="N14" s="4"/>
      <c r="O14" s="4"/>
    </row>
    <row r="15" spans="2:15" x14ac:dyDescent="0.55000000000000004">
      <c r="B15" s="13">
        <v>9</v>
      </c>
      <c r="C15" s="13" t="s">
        <v>14</v>
      </c>
      <c r="D15" s="13" t="s">
        <v>34</v>
      </c>
      <c r="E15" s="14" t="s">
        <v>16</v>
      </c>
      <c r="F15" s="15" t="s">
        <v>35</v>
      </c>
      <c r="G15" s="4"/>
      <c r="H15" s="20" t="s">
        <v>342</v>
      </c>
      <c r="I15" s="2">
        <v>1</v>
      </c>
      <c r="J15" s="2">
        <v>1</v>
      </c>
      <c r="K15" s="4"/>
      <c r="L15" s="4"/>
      <c r="M15" s="4"/>
      <c r="N15" s="4"/>
      <c r="O15" s="4"/>
    </row>
    <row r="16" spans="2:15" x14ac:dyDescent="0.55000000000000004">
      <c r="B16" s="13">
        <v>10</v>
      </c>
      <c r="C16" s="13" t="s">
        <v>36</v>
      </c>
      <c r="D16" s="13" t="s">
        <v>37</v>
      </c>
      <c r="E16" s="14" t="s">
        <v>16</v>
      </c>
      <c r="F16" s="15" t="s">
        <v>38</v>
      </c>
      <c r="G16" s="4"/>
      <c r="H16" s="20" t="s">
        <v>122</v>
      </c>
      <c r="I16" s="2">
        <v>1</v>
      </c>
      <c r="J16" s="2">
        <v>1</v>
      </c>
      <c r="K16" s="4"/>
      <c r="L16" s="4"/>
      <c r="M16" s="4"/>
      <c r="N16" s="4"/>
      <c r="O16" s="4"/>
    </row>
    <row r="17" spans="2:10" x14ac:dyDescent="0.55000000000000004">
      <c r="B17" s="13">
        <v>11</v>
      </c>
      <c r="C17" s="13" t="s">
        <v>36</v>
      </c>
      <c r="D17" s="13" t="s">
        <v>39</v>
      </c>
      <c r="E17" s="14" t="s">
        <v>16</v>
      </c>
      <c r="F17" s="16" t="s">
        <v>38</v>
      </c>
      <c r="G17" s="4"/>
      <c r="H17" s="20" t="s">
        <v>122</v>
      </c>
      <c r="I17" s="2">
        <v>1</v>
      </c>
      <c r="J17" s="2">
        <v>1</v>
      </c>
    </row>
    <row r="18" spans="2:10" x14ac:dyDescent="0.55000000000000004">
      <c r="B18" s="13">
        <v>12</v>
      </c>
      <c r="C18" s="13" t="s">
        <v>36</v>
      </c>
      <c r="D18" s="13" t="s">
        <v>40</v>
      </c>
      <c r="E18" s="14" t="s">
        <v>16</v>
      </c>
      <c r="F18" s="15" t="s">
        <v>115</v>
      </c>
      <c r="G18" s="4"/>
      <c r="H18" s="20" t="s">
        <v>122</v>
      </c>
      <c r="I18" s="2">
        <v>1</v>
      </c>
      <c r="J18" s="2">
        <v>1</v>
      </c>
    </row>
    <row r="19" spans="2:10" x14ac:dyDescent="0.55000000000000004">
      <c r="B19" s="13">
        <v>13</v>
      </c>
      <c r="C19" s="13" t="s">
        <v>36</v>
      </c>
      <c r="D19" s="13" t="s">
        <v>41</v>
      </c>
      <c r="E19" s="14" t="s">
        <v>16</v>
      </c>
      <c r="F19" s="15" t="s">
        <v>42</v>
      </c>
      <c r="G19" s="4"/>
      <c r="H19" s="20" t="s">
        <v>346</v>
      </c>
      <c r="I19" s="2">
        <v>1</v>
      </c>
      <c r="J19" s="2">
        <v>1</v>
      </c>
    </row>
    <row r="20" spans="2:10" x14ac:dyDescent="0.55000000000000004">
      <c r="B20" s="13">
        <v>14</v>
      </c>
      <c r="C20" s="13" t="s">
        <v>44</v>
      </c>
      <c r="D20" s="13" t="s">
        <v>45</v>
      </c>
      <c r="E20" s="14" t="s">
        <v>16</v>
      </c>
      <c r="F20" s="15" t="s">
        <v>46</v>
      </c>
      <c r="G20" s="4"/>
      <c r="H20" s="20" t="s">
        <v>122</v>
      </c>
      <c r="I20" s="2">
        <v>1</v>
      </c>
      <c r="J20" s="2">
        <v>1</v>
      </c>
    </row>
    <row r="21" spans="2:10" x14ac:dyDescent="0.55000000000000004">
      <c r="B21" s="13">
        <v>15</v>
      </c>
      <c r="C21" s="13" t="s">
        <v>47</v>
      </c>
      <c r="D21" s="13" t="s">
        <v>48</v>
      </c>
      <c r="E21" s="14" t="s">
        <v>16</v>
      </c>
      <c r="F21" s="15" t="s">
        <v>46</v>
      </c>
      <c r="G21" s="4"/>
      <c r="H21" s="20" t="s">
        <v>122</v>
      </c>
      <c r="I21" s="2">
        <v>1</v>
      </c>
      <c r="J21" s="2">
        <v>1</v>
      </c>
    </row>
    <row r="22" spans="2:10" x14ac:dyDescent="0.55000000000000004">
      <c r="B22" s="13">
        <v>16</v>
      </c>
      <c r="C22" s="13" t="s">
        <v>47</v>
      </c>
      <c r="D22" s="13" t="s">
        <v>49</v>
      </c>
      <c r="E22" s="14" t="s">
        <v>16</v>
      </c>
      <c r="F22" s="15" t="s">
        <v>50</v>
      </c>
      <c r="G22" s="4"/>
      <c r="H22" s="20" t="s">
        <v>122</v>
      </c>
      <c r="I22" s="2">
        <v>1</v>
      </c>
      <c r="J22" s="2">
        <v>1</v>
      </c>
    </row>
    <row r="23" spans="2:10" x14ac:dyDescent="0.55000000000000004">
      <c r="B23" s="13">
        <v>17</v>
      </c>
      <c r="C23" s="13" t="s">
        <v>51</v>
      </c>
      <c r="D23" s="13" t="s">
        <v>52</v>
      </c>
      <c r="E23" s="14" t="s">
        <v>16</v>
      </c>
      <c r="F23" s="15" t="s">
        <v>53</v>
      </c>
      <c r="G23" s="4"/>
      <c r="H23" s="20" t="s">
        <v>213</v>
      </c>
      <c r="I23" s="2">
        <v>1</v>
      </c>
      <c r="J23" s="2">
        <v>1</v>
      </c>
    </row>
    <row r="24" spans="2:10" x14ac:dyDescent="0.55000000000000004">
      <c r="B24" s="13">
        <v>18</v>
      </c>
      <c r="C24" s="13" t="s">
        <v>47</v>
      </c>
      <c r="D24" s="13" t="s">
        <v>54</v>
      </c>
      <c r="E24" s="14" t="s">
        <v>55</v>
      </c>
      <c r="F24" s="15"/>
      <c r="G24" s="4"/>
      <c r="H24" s="20" t="s">
        <v>342</v>
      </c>
      <c r="I24" s="62" t="s">
        <v>56</v>
      </c>
      <c r="J24" s="62"/>
    </row>
    <row r="25" spans="2:10" x14ac:dyDescent="0.55000000000000004">
      <c r="B25" s="13">
        <v>19</v>
      </c>
      <c r="C25" s="13" t="s">
        <v>57</v>
      </c>
      <c r="D25" s="13" t="s">
        <v>58</v>
      </c>
      <c r="E25" s="14" t="s">
        <v>16</v>
      </c>
      <c r="F25" s="15" t="s">
        <v>59</v>
      </c>
      <c r="G25" s="4"/>
      <c r="H25" s="20" t="s">
        <v>341</v>
      </c>
      <c r="I25" s="2">
        <v>1</v>
      </c>
      <c r="J25" s="2">
        <v>1</v>
      </c>
    </row>
    <row r="26" spans="2:10" x14ac:dyDescent="0.55000000000000004">
      <c r="B26" s="13">
        <v>20</v>
      </c>
      <c r="C26" s="13" t="s">
        <v>47</v>
      </c>
      <c r="D26" s="13" t="s">
        <v>60</v>
      </c>
      <c r="E26" s="14" t="s">
        <v>16</v>
      </c>
      <c r="F26" s="15" t="s">
        <v>61</v>
      </c>
      <c r="G26" s="4"/>
      <c r="H26" s="20" t="s">
        <v>342</v>
      </c>
      <c r="I26" s="2">
        <v>1</v>
      </c>
      <c r="J26" s="2">
        <v>1</v>
      </c>
    </row>
    <row r="27" spans="2:10" x14ac:dyDescent="0.55000000000000004">
      <c r="B27" s="13">
        <v>21</v>
      </c>
      <c r="C27" s="13" t="s">
        <v>62</v>
      </c>
      <c r="D27" s="13" t="s">
        <v>63</v>
      </c>
      <c r="E27" s="14" t="s">
        <v>16</v>
      </c>
      <c r="F27" s="15" t="s">
        <v>64</v>
      </c>
      <c r="G27" s="4"/>
      <c r="H27" s="20" t="s">
        <v>342</v>
      </c>
      <c r="I27" s="2">
        <v>1</v>
      </c>
      <c r="J27" s="2">
        <v>1</v>
      </c>
    </row>
    <row r="28" spans="2:10" x14ac:dyDescent="0.55000000000000004">
      <c r="B28" s="13">
        <v>22</v>
      </c>
      <c r="C28" s="13" t="s">
        <v>47</v>
      </c>
      <c r="D28" s="13" t="s">
        <v>65</v>
      </c>
      <c r="E28" s="17" t="s">
        <v>66</v>
      </c>
      <c r="F28" s="13"/>
      <c r="G28" s="4"/>
      <c r="H28" s="20" t="s">
        <v>342</v>
      </c>
      <c r="I28" s="2">
        <v>1</v>
      </c>
      <c r="J28" s="2">
        <v>1</v>
      </c>
    </row>
    <row r="29" spans="2:10" x14ac:dyDescent="0.55000000000000004">
      <c r="B29" s="13">
        <v>23</v>
      </c>
      <c r="C29" s="13" t="s">
        <v>44</v>
      </c>
      <c r="D29" s="13"/>
      <c r="E29" s="14" t="s">
        <v>55</v>
      </c>
      <c r="F29" s="13"/>
      <c r="G29" s="4"/>
      <c r="I29" s="63" t="s">
        <v>56</v>
      </c>
      <c r="J29" s="63"/>
    </row>
    <row r="30" spans="2:10" x14ac:dyDescent="0.55000000000000004">
      <c r="B30" s="13">
        <v>24</v>
      </c>
      <c r="C30" s="13" t="s">
        <v>67</v>
      </c>
      <c r="D30" s="13" t="s">
        <v>68</v>
      </c>
      <c r="E30" s="14" t="s">
        <v>16</v>
      </c>
      <c r="F30" s="64" t="s">
        <v>69</v>
      </c>
      <c r="G30" s="4"/>
      <c r="H30" s="20" t="s">
        <v>342</v>
      </c>
      <c r="I30" s="2">
        <v>1</v>
      </c>
      <c r="J30" s="2">
        <v>1</v>
      </c>
    </row>
    <row r="31" spans="2:10" x14ac:dyDescent="0.55000000000000004">
      <c r="B31" s="13">
        <v>25</v>
      </c>
      <c r="C31" s="13" t="s">
        <v>70</v>
      </c>
      <c r="D31" s="13" t="s">
        <v>71</v>
      </c>
      <c r="E31" s="14" t="s">
        <v>16</v>
      </c>
      <c r="F31" s="64"/>
      <c r="G31" s="4"/>
      <c r="H31" s="20" t="s">
        <v>342</v>
      </c>
      <c r="I31" s="2">
        <v>1</v>
      </c>
      <c r="J31" s="2">
        <v>1</v>
      </c>
    </row>
    <row r="32" spans="2:10" s="4" customFormat="1" x14ac:dyDescent="0.55000000000000004">
      <c r="B32" s="13">
        <v>26</v>
      </c>
      <c r="C32" s="13" t="s">
        <v>204</v>
      </c>
      <c r="D32" s="13" t="s">
        <v>205</v>
      </c>
      <c r="E32" s="14" t="s">
        <v>16</v>
      </c>
      <c r="F32" s="38" t="s">
        <v>284</v>
      </c>
      <c r="I32" s="2">
        <v>1</v>
      </c>
      <c r="J32" s="2">
        <v>1</v>
      </c>
    </row>
    <row r="33" spans="2:10" x14ac:dyDescent="0.55000000000000004">
      <c r="B33" s="13">
        <v>27</v>
      </c>
      <c r="C33" s="13" t="s">
        <v>72</v>
      </c>
      <c r="D33" s="13" t="s">
        <v>73</v>
      </c>
      <c r="E33" s="14" t="s">
        <v>16</v>
      </c>
      <c r="F33" s="15" t="s">
        <v>116</v>
      </c>
      <c r="G33" s="4"/>
      <c r="H33" s="20" t="s">
        <v>122</v>
      </c>
      <c r="I33" s="2">
        <v>1</v>
      </c>
      <c r="J33" s="2">
        <v>1</v>
      </c>
    </row>
    <row r="34" spans="2:10" x14ac:dyDescent="0.55000000000000004">
      <c r="B34" s="13">
        <v>28</v>
      </c>
      <c r="C34" s="13" t="s">
        <v>74</v>
      </c>
      <c r="D34" s="13" t="s">
        <v>75</v>
      </c>
      <c r="E34" s="14" t="s">
        <v>16</v>
      </c>
      <c r="F34" s="15" t="s">
        <v>114</v>
      </c>
      <c r="G34" s="4"/>
      <c r="H34" s="20" t="s">
        <v>122</v>
      </c>
      <c r="I34" s="2">
        <v>1</v>
      </c>
      <c r="J34" s="2">
        <v>1</v>
      </c>
    </row>
    <row r="35" spans="2:10" x14ac:dyDescent="0.55000000000000004">
      <c r="B35" s="13">
        <v>29</v>
      </c>
      <c r="C35" s="13" t="s">
        <v>76</v>
      </c>
      <c r="D35" s="13" t="s">
        <v>77</v>
      </c>
      <c r="E35" s="14" t="s">
        <v>16</v>
      </c>
      <c r="F35" s="64" t="s">
        <v>78</v>
      </c>
      <c r="G35" s="4"/>
      <c r="H35" s="21" t="s">
        <v>203</v>
      </c>
      <c r="I35" s="2">
        <v>1</v>
      </c>
      <c r="J35" s="2">
        <v>1</v>
      </c>
    </row>
    <row r="36" spans="2:10" x14ac:dyDescent="0.55000000000000004">
      <c r="B36" s="13">
        <v>30</v>
      </c>
      <c r="C36" s="13" t="s">
        <v>76</v>
      </c>
      <c r="D36" s="13" t="s">
        <v>29</v>
      </c>
      <c r="E36" s="14" t="s">
        <v>16</v>
      </c>
      <c r="F36" s="64"/>
      <c r="G36" s="4"/>
      <c r="H36" s="20" t="s">
        <v>124</v>
      </c>
      <c r="I36" s="2">
        <v>1</v>
      </c>
      <c r="J36" s="2">
        <v>1</v>
      </c>
    </row>
    <row r="37" spans="2:10" x14ac:dyDescent="0.55000000000000004">
      <c r="B37" s="13">
        <v>31</v>
      </c>
      <c r="C37" s="13" t="s">
        <v>74</v>
      </c>
      <c r="D37" s="13" t="s">
        <v>79</v>
      </c>
      <c r="E37" s="14" t="s">
        <v>16</v>
      </c>
      <c r="F37" s="64" t="s">
        <v>113</v>
      </c>
      <c r="G37" s="4"/>
      <c r="H37" s="20" t="s">
        <v>122</v>
      </c>
      <c r="I37" s="2">
        <v>1</v>
      </c>
      <c r="J37" s="2">
        <v>1</v>
      </c>
    </row>
    <row r="38" spans="2:10" x14ac:dyDescent="0.55000000000000004">
      <c r="B38" s="13">
        <v>32</v>
      </c>
      <c r="C38" s="13" t="s">
        <v>74</v>
      </c>
      <c r="D38" s="13" t="s">
        <v>80</v>
      </c>
      <c r="E38" s="14" t="s">
        <v>16</v>
      </c>
      <c r="F38" s="64"/>
      <c r="G38" s="4"/>
      <c r="H38" s="20" t="s">
        <v>122</v>
      </c>
      <c r="I38" s="2">
        <v>1</v>
      </c>
      <c r="J38" s="2">
        <v>1</v>
      </c>
    </row>
    <row r="39" spans="2:10" x14ac:dyDescent="0.55000000000000004">
      <c r="B39" s="13">
        <v>33</v>
      </c>
      <c r="C39" s="13" t="s">
        <v>14</v>
      </c>
      <c r="D39" s="13" t="s">
        <v>81</v>
      </c>
      <c r="E39" s="14" t="s">
        <v>16</v>
      </c>
      <c r="F39" s="15" t="s">
        <v>82</v>
      </c>
      <c r="G39" s="4"/>
      <c r="H39" s="20" t="s">
        <v>123</v>
      </c>
      <c r="I39" s="2">
        <v>1</v>
      </c>
      <c r="J39" s="2">
        <v>1</v>
      </c>
    </row>
    <row r="40" spans="2:10" x14ac:dyDescent="0.55000000000000004">
      <c r="B40" s="13">
        <v>34</v>
      </c>
      <c r="C40" s="13" t="s">
        <v>43</v>
      </c>
      <c r="D40" s="13" t="s">
        <v>83</v>
      </c>
      <c r="E40" s="14" t="s">
        <v>16</v>
      </c>
      <c r="F40" s="15" t="s">
        <v>117</v>
      </c>
      <c r="G40" s="4"/>
      <c r="H40" s="20" t="s">
        <v>122</v>
      </c>
      <c r="I40" s="2">
        <v>1</v>
      </c>
      <c r="J40" s="2">
        <v>1</v>
      </c>
    </row>
    <row r="41" spans="2:10" s="4" customFormat="1" x14ac:dyDescent="0.55000000000000004">
      <c r="B41" s="13">
        <v>35</v>
      </c>
      <c r="C41" s="13" t="s">
        <v>84</v>
      </c>
      <c r="D41" s="13" t="s">
        <v>85</v>
      </c>
      <c r="E41" s="14" t="s">
        <v>55</v>
      </c>
      <c r="F41" s="13"/>
      <c r="H41" s="20" t="s">
        <v>342</v>
      </c>
      <c r="I41" s="63" t="s">
        <v>56</v>
      </c>
      <c r="J41" s="63"/>
    </row>
    <row r="42" spans="2:10" x14ac:dyDescent="0.55000000000000004">
      <c r="B42" s="13">
        <v>36</v>
      </c>
      <c r="C42" s="13" t="s">
        <v>14</v>
      </c>
      <c r="D42" s="13" t="s">
        <v>86</v>
      </c>
      <c r="E42" s="14" t="s">
        <v>16</v>
      </c>
      <c r="F42" s="64" t="s">
        <v>87</v>
      </c>
      <c r="G42" s="4"/>
      <c r="H42" s="20" t="s">
        <v>122</v>
      </c>
      <c r="I42" s="2">
        <v>1</v>
      </c>
      <c r="J42" s="2">
        <v>1</v>
      </c>
    </row>
    <row r="43" spans="2:10" x14ac:dyDescent="0.55000000000000004">
      <c r="B43" s="13">
        <v>37</v>
      </c>
      <c r="C43" s="13" t="s">
        <v>14</v>
      </c>
      <c r="D43" s="13" t="s">
        <v>73</v>
      </c>
      <c r="E43" s="14" t="s">
        <v>16</v>
      </c>
      <c r="F43" s="64"/>
      <c r="G43" s="4"/>
      <c r="H43" s="20" t="s">
        <v>122</v>
      </c>
      <c r="I43" s="2">
        <v>1</v>
      </c>
      <c r="J43" s="2">
        <v>1</v>
      </c>
    </row>
    <row r="44" spans="2:10" x14ac:dyDescent="0.55000000000000004">
      <c r="B44" s="13">
        <v>38</v>
      </c>
      <c r="C44" s="13" t="s">
        <v>88</v>
      </c>
      <c r="D44" s="13" t="s">
        <v>89</v>
      </c>
      <c r="E44" s="14" t="s">
        <v>16</v>
      </c>
      <c r="F44" s="15" t="s">
        <v>90</v>
      </c>
      <c r="G44" s="4"/>
      <c r="H44" s="20" t="s">
        <v>342</v>
      </c>
      <c r="I44" s="2">
        <v>1</v>
      </c>
      <c r="J44" s="2">
        <v>1</v>
      </c>
    </row>
    <row r="45" spans="2:10" x14ac:dyDescent="0.55000000000000004">
      <c r="B45" s="13">
        <v>39</v>
      </c>
      <c r="C45" s="13" t="s">
        <v>88</v>
      </c>
      <c r="D45" s="13" t="s">
        <v>91</v>
      </c>
      <c r="E45" s="14" t="s">
        <v>16</v>
      </c>
      <c r="F45" s="13" t="s">
        <v>92</v>
      </c>
      <c r="G45" s="4"/>
      <c r="H45" s="20" t="s">
        <v>342</v>
      </c>
      <c r="I45" s="2">
        <v>1</v>
      </c>
      <c r="J45" s="2">
        <v>1</v>
      </c>
    </row>
    <row r="46" spans="2:10" x14ac:dyDescent="0.55000000000000004">
      <c r="B46" s="13">
        <v>40</v>
      </c>
      <c r="C46" s="13" t="s">
        <v>88</v>
      </c>
      <c r="D46" s="13" t="s">
        <v>93</v>
      </c>
      <c r="E46" s="14" t="s">
        <v>16</v>
      </c>
      <c r="F46" s="15" t="s">
        <v>94</v>
      </c>
      <c r="G46" s="4"/>
      <c r="H46" s="20" t="s">
        <v>342</v>
      </c>
      <c r="I46" s="2">
        <v>1</v>
      </c>
      <c r="J46" s="2">
        <v>1</v>
      </c>
    </row>
    <row r="47" spans="2:10" x14ac:dyDescent="0.55000000000000004">
      <c r="B47" s="13">
        <v>41</v>
      </c>
      <c r="C47" s="13" t="s">
        <v>95</v>
      </c>
      <c r="D47" s="13" t="s">
        <v>96</v>
      </c>
      <c r="E47" s="14" t="s">
        <v>16</v>
      </c>
      <c r="F47" s="64" t="s">
        <v>97</v>
      </c>
      <c r="G47" s="4"/>
      <c r="H47" s="20" t="s">
        <v>122</v>
      </c>
      <c r="I47" s="2">
        <v>1</v>
      </c>
      <c r="J47" s="2">
        <v>1</v>
      </c>
    </row>
    <row r="48" spans="2:10" x14ac:dyDescent="0.55000000000000004">
      <c r="B48" s="13">
        <v>42</v>
      </c>
      <c r="C48" s="13" t="s">
        <v>95</v>
      </c>
      <c r="D48" s="13" t="s">
        <v>98</v>
      </c>
      <c r="E48" s="14" t="s">
        <v>16</v>
      </c>
      <c r="F48" s="64"/>
      <c r="G48" s="4"/>
      <c r="H48" s="20" t="s">
        <v>122</v>
      </c>
      <c r="I48" s="2">
        <v>1</v>
      </c>
      <c r="J48" s="2">
        <v>1</v>
      </c>
    </row>
    <row r="49" spans="2:10" x14ac:dyDescent="0.55000000000000004">
      <c r="B49" s="13">
        <v>43</v>
      </c>
      <c r="C49" s="13" t="s">
        <v>95</v>
      </c>
      <c r="D49" s="13" t="s">
        <v>99</v>
      </c>
      <c r="E49" s="14" t="s">
        <v>16</v>
      </c>
      <c r="F49" s="15" t="s">
        <v>100</v>
      </c>
      <c r="G49" s="4"/>
      <c r="H49" s="20" t="s">
        <v>342</v>
      </c>
      <c r="I49" s="2">
        <v>1</v>
      </c>
      <c r="J49" s="2">
        <v>1</v>
      </c>
    </row>
    <row r="50" spans="2:10" x14ac:dyDescent="0.55000000000000004">
      <c r="B50" s="13">
        <v>44</v>
      </c>
      <c r="C50" s="13" t="s">
        <v>95</v>
      </c>
      <c r="D50" s="13" t="s">
        <v>101</v>
      </c>
      <c r="E50" s="14" t="s">
        <v>16</v>
      </c>
      <c r="F50" s="65" t="s">
        <v>102</v>
      </c>
      <c r="G50" s="4"/>
      <c r="H50" s="20" t="s">
        <v>342</v>
      </c>
      <c r="I50" s="2">
        <v>1</v>
      </c>
      <c r="J50" s="2">
        <v>1</v>
      </c>
    </row>
    <row r="51" spans="2:10" x14ac:dyDescent="0.55000000000000004">
      <c r="B51" s="13">
        <v>45</v>
      </c>
      <c r="C51" s="13" t="s">
        <v>95</v>
      </c>
      <c r="D51" s="13" t="s">
        <v>103</v>
      </c>
      <c r="E51" s="14" t="s">
        <v>16</v>
      </c>
      <c r="F51" s="66"/>
      <c r="G51" s="4"/>
      <c r="H51" s="20" t="s">
        <v>342</v>
      </c>
      <c r="I51" s="2">
        <v>1</v>
      </c>
      <c r="J51" s="2">
        <v>1</v>
      </c>
    </row>
    <row r="52" spans="2:10" x14ac:dyDescent="0.55000000000000004">
      <c r="B52" s="13">
        <v>46</v>
      </c>
      <c r="C52" s="13" t="s">
        <v>104</v>
      </c>
      <c r="D52" s="13" t="s">
        <v>105</v>
      </c>
      <c r="E52" s="14" t="s">
        <v>16</v>
      </c>
      <c r="F52" s="15" t="s">
        <v>106</v>
      </c>
      <c r="G52" s="4"/>
      <c r="H52" s="20" t="s">
        <v>121</v>
      </c>
      <c r="I52" s="2">
        <v>1</v>
      </c>
      <c r="J52" s="2">
        <v>1</v>
      </c>
    </row>
    <row r="53" spans="2:10" x14ac:dyDescent="0.55000000000000004">
      <c r="B53" s="13">
        <v>47</v>
      </c>
      <c r="C53" s="13" t="s">
        <v>107</v>
      </c>
      <c r="D53" s="13" t="s">
        <v>108</v>
      </c>
      <c r="E53" s="14" t="s">
        <v>16</v>
      </c>
      <c r="F53" s="15" t="s">
        <v>109</v>
      </c>
      <c r="G53" s="12"/>
      <c r="H53" s="36" t="s">
        <v>122</v>
      </c>
      <c r="I53" s="2">
        <v>1</v>
      </c>
      <c r="J53" s="2">
        <v>1</v>
      </c>
    </row>
    <row r="54" spans="2:10" ht="14.7" thickBot="1" x14ac:dyDescent="0.6">
      <c r="B54" s="4"/>
      <c r="C54" s="4"/>
      <c r="D54" s="4"/>
      <c r="E54" s="4"/>
      <c r="F54" s="1" t="s">
        <v>118</v>
      </c>
      <c r="G54" s="4"/>
      <c r="H54" s="20" t="s">
        <v>342</v>
      </c>
      <c r="I54" s="4"/>
      <c r="J54" s="4"/>
    </row>
    <row r="55" spans="2:10" x14ac:dyDescent="0.55000000000000004">
      <c r="B55" s="5" t="s">
        <v>110</v>
      </c>
      <c r="C55" s="6" t="s">
        <v>339</v>
      </c>
      <c r="D55" s="4"/>
      <c r="E55" s="4"/>
      <c r="F55" s="1" t="s">
        <v>119</v>
      </c>
      <c r="G55" s="4"/>
      <c r="H55" s="20" t="s">
        <v>342</v>
      </c>
      <c r="I55" s="4"/>
      <c r="J55" s="4"/>
    </row>
    <row r="56" spans="2:10" x14ac:dyDescent="0.55000000000000004">
      <c r="B56" s="7">
        <v>48</v>
      </c>
      <c r="C56" s="8" t="s">
        <v>111</v>
      </c>
      <c r="D56" s="4"/>
      <c r="E56" s="4"/>
      <c r="F56" s="4"/>
      <c r="G56" s="4"/>
      <c r="I56" s="4"/>
      <c r="J56" s="4"/>
    </row>
    <row r="57" spans="2:10" ht="14.7" thickBot="1" x14ac:dyDescent="0.6">
      <c r="B57" s="9"/>
      <c r="C57" s="10" t="s">
        <v>112</v>
      </c>
      <c r="D57" s="4"/>
      <c r="E57" s="4"/>
      <c r="F57" s="4"/>
      <c r="G57" s="4"/>
      <c r="I57" s="4"/>
      <c r="J57" s="4"/>
    </row>
  </sheetData>
  <autoFilter ref="B5:M57" xr:uid="{3AE6B8F2-D37D-4044-ADFF-48B8D392BA92}"/>
  <mergeCells count="10">
    <mergeCell ref="F42:F43"/>
    <mergeCell ref="F47:F48"/>
    <mergeCell ref="F30:F31"/>
    <mergeCell ref="F35:F36"/>
    <mergeCell ref="F50:F51"/>
    <mergeCell ref="F2:J2"/>
    <mergeCell ref="I24:J24"/>
    <mergeCell ref="I29:J29"/>
    <mergeCell ref="I41:J41"/>
    <mergeCell ref="F37:F38"/>
  </mergeCells>
  <hyperlinks>
    <hyperlink ref="F7" r:id="rId1" xr:uid="{B74346B6-8C23-4BB0-B46D-1B768B92C0D2}"/>
    <hyperlink ref="F9" r:id="rId2" xr:uid="{71669825-8B90-401C-9D8A-38C2DCC6B010}"/>
    <hyperlink ref="F10" r:id="rId3" xr:uid="{DB4DF448-E7E2-4341-8766-8D052FC85F28}"/>
    <hyperlink ref="F19" r:id="rId4" xr:uid="{DC3DF67C-83B5-4245-81B8-BD6078032459}"/>
    <hyperlink ref="F20" r:id="rId5" xr:uid="{076E696B-C12E-4937-A59C-B041A5BB62F3}"/>
    <hyperlink ref="F22" r:id="rId6" xr:uid="{F7ADF430-E862-444A-A98A-756751EA50FF}"/>
    <hyperlink ref="F23" r:id="rId7" xr:uid="{7E9E87D5-CF58-4ABE-A305-D14D79094C32}"/>
    <hyperlink ref="F25" r:id="rId8" xr:uid="{EFD08115-0CE7-45DF-B5E3-F6EBEDC05890}"/>
    <hyperlink ref="F27" r:id="rId9" xr:uid="{B9804518-1D93-4A71-8DDA-8673C07D5208}"/>
    <hyperlink ref="F30" r:id="rId10" xr:uid="{17AAFCF8-88D2-4426-8930-1336AB0D7783}"/>
    <hyperlink ref="F49" display="f.vergez@neuf.fr" xr:uid="{E204FC20-7B0D-4A6D-BF4F-3B5ACE2D3594}"/>
    <hyperlink ref="F50" display="vergez.lionel@wanadoo.fr" xr:uid="{31B21A77-9DD1-4588-B6D0-8DBC11E602A7}"/>
    <hyperlink ref="F47" display="vergez.nicole@wanadoo.fr" xr:uid="{EE239841-EB60-4607-9969-3DEBE20678F6}"/>
    <hyperlink ref="F8" r:id="rId11" xr:uid="{55D45EB9-281B-4EF1-B8F8-70B0048777AA}"/>
    <hyperlink ref="F12" r:id="rId12" xr:uid="{CDFA8910-5F90-4500-AE99-6FAB357675BA}"/>
    <hyperlink ref="F53" r:id="rId13" xr:uid="{8E7779E3-A48A-49D8-802C-29D360407B7B}"/>
    <hyperlink ref="F52" r:id="rId14" xr:uid="{ECDD091A-CB79-4FD5-B43C-FD3319F2C70D}"/>
    <hyperlink ref="F13" r:id="rId15" xr:uid="{575334F6-E2FB-40A0-B5D1-63D310BCDA3A}"/>
    <hyperlink ref="F11" r:id="rId16" xr:uid="{C200082C-6533-402F-9CA2-0031F2FBF368}"/>
    <hyperlink ref="F14" r:id="rId17" xr:uid="{2409E36B-8F35-4782-B318-9C9E3AB76ED7}"/>
    <hyperlink ref="F15" r:id="rId18" xr:uid="{1911859A-5B8E-42B5-A663-5FC15CABA1CB}"/>
    <hyperlink ref="F21" r:id="rId19" xr:uid="{DEEDDB5F-BB14-4D44-B717-E0A73B515B21}"/>
    <hyperlink ref="F26" r:id="rId20" xr:uid="{83B14939-4B67-4421-A1E6-E66C7BFE2C2A}"/>
    <hyperlink ref="F35" r:id="rId21" xr:uid="{BD41F58A-78C5-4A3B-8DEC-F15DC283D18D}"/>
    <hyperlink ref="F44" r:id="rId22" xr:uid="{D52FC2EA-FE35-4D0F-B66E-24A007945407}"/>
    <hyperlink ref="F46" r:id="rId23" xr:uid="{23778517-19A7-4789-BFF7-102B3C62EE66}"/>
    <hyperlink ref="F39" r:id="rId24" xr:uid="{F07E7A24-1507-42B9-A1F3-D5E6DA6015CF}"/>
    <hyperlink ref="F42" r:id="rId25" xr:uid="{FC13763B-E947-4617-B3E2-845E9E96C343}"/>
    <hyperlink ref="F17" r:id="rId26" xr:uid="{19299CCB-D4B4-4C86-9568-60368A98BB77}"/>
    <hyperlink ref="F37" r:id="rId27" xr:uid="{693A03A7-346A-4242-A616-7D0D6DD6C122}"/>
    <hyperlink ref="F34" r:id="rId28" xr:uid="{0EA19DD3-43CB-41F3-A533-47712A36D76F}"/>
    <hyperlink ref="F18" r:id="rId29" xr:uid="{1393B723-D0C8-49B5-8D14-C939B192CF44}"/>
    <hyperlink ref="F33" r:id="rId30" xr:uid="{53E0E196-AB07-4BB5-AE6A-09C650079B8F}"/>
    <hyperlink ref="F40" r:id="rId31" xr:uid="{D180B12C-FA06-4F3E-8AE0-EF19891F161D}"/>
    <hyperlink ref="F54" r:id="rId32" xr:uid="{AB37FC46-A2AC-417E-AAD5-B380942E6F97}"/>
    <hyperlink ref="F55" r:id="rId33" xr:uid="{46931CBA-A931-4121-8B2C-C7F59B78DE3B}"/>
    <hyperlink ref="F32" r:id="rId34" xr:uid="{A7D21B99-7809-4BC1-BDC6-4826C549BE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A03A-960F-41BE-B7B9-80F54C163C4F}">
  <dimension ref="A1:G43"/>
  <sheetViews>
    <sheetView workbookViewId="0">
      <selection activeCell="C14" sqref="C14"/>
    </sheetView>
  </sheetViews>
  <sheetFormatPr baseColWidth="10" defaultRowHeight="14.4" x14ac:dyDescent="0.55000000000000004"/>
  <cols>
    <col min="1" max="1" width="7.41796875" style="19" customWidth="1"/>
    <col min="2" max="2" width="25.26171875" customWidth="1"/>
    <col min="4" max="4" width="11.41796875" style="19"/>
    <col min="5" max="5" width="24.578125" bestFit="1" customWidth="1"/>
    <col min="6" max="6" width="27.83984375" bestFit="1" customWidth="1"/>
    <col min="7" max="7" width="31.578125" customWidth="1"/>
  </cols>
  <sheetData>
    <row r="1" spans="1:7" ht="14.7" thickBot="1" x14ac:dyDescent="0.6"/>
    <row r="2" spans="1:7" ht="14.7" thickBot="1" x14ac:dyDescent="0.6">
      <c r="A2" s="67" t="s">
        <v>201</v>
      </c>
      <c r="B2" s="68"/>
      <c r="C2" s="4"/>
      <c r="D2" s="67" t="s">
        <v>202</v>
      </c>
      <c r="E2" s="69"/>
      <c r="F2" s="69"/>
      <c r="G2" s="68"/>
    </row>
    <row r="3" spans="1:7" s="4" customFormat="1" ht="14.7" thickBot="1" x14ac:dyDescent="0.6"/>
    <row r="4" spans="1:7" s="4" customFormat="1" ht="14.7" thickBot="1" x14ac:dyDescent="0.6">
      <c r="D4" s="39"/>
      <c r="E4" s="40" t="s">
        <v>214</v>
      </c>
      <c r="F4" s="40" t="s">
        <v>216</v>
      </c>
      <c r="G4" s="41" t="s">
        <v>217</v>
      </c>
    </row>
    <row r="5" spans="1:7" s="4" customFormat="1" ht="14.7" thickBot="1" x14ac:dyDescent="0.6">
      <c r="E5" s="35"/>
      <c r="F5" s="35"/>
    </row>
    <row r="6" spans="1:7" x14ac:dyDescent="0.55000000000000004">
      <c r="A6" s="19">
        <v>1</v>
      </c>
      <c r="D6" s="42">
        <v>1</v>
      </c>
      <c r="E6" s="13" t="s">
        <v>227</v>
      </c>
      <c r="F6" s="13" t="s">
        <v>332</v>
      </c>
      <c r="G6" s="44" t="s">
        <v>228</v>
      </c>
    </row>
    <row r="7" spans="1:7" x14ac:dyDescent="0.55000000000000004">
      <c r="A7" s="19">
        <v>2</v>
      </c>
      <c r="D7" s="43">
        <v>2</v>
      </c>
      <c r="E7" s="13" t="s">
        <v>338</v>
      </c>
      <c r="F7" s="13" t="s">
        <v>332</v>
      </c>
      <c r="G7" s="44"/>
    </row>
    <row r="8" spans="1:7" x14ac:dyDescent="0.55000000000000004">
      <c r="A8" s="19">
        <v>3</v>
      </c>
      <c r="D8" s="43">
        <v>3</v>
      </c>
      <c r="E8" s="13" t="s">
        <v>222</v>
      </c>
      <c r="F8" s="13" t="s">
        <v>221</v>
      </c>
      <c r="G8" s="44"/>
    </row>
    <row r="9" spans="1:7" x14ac:dyDescent="0.55000000000000004">
      <c r="A9" s="19">
        <v>4</v>
      </c>
      <c r="D9" s="43">
        <v>4</v>
      </c>
      <c r="E9" s="13" t="s">
        <v>215</v>
      </c>
      <c r="F9" s="13" t="s">
        <v>220</v>
      </c>
      <c r="G9" s="44"/>
    </row>
    <row r="10" spans="1:7" x14ac:dyDescent="0.55000000000000004">
      <c r="A10" s="19">
        <v>5</v>
      </c>
      <c r="D10" s="43">
        <v>5</v>
      </c>
      <c r="E10" s="13" t="s">
        <v>223</v>
      </c>
      <c r="F10" s="13" t="s">
        <v>224</v>
      </c>
      <c r="G10" s="44"/>
    </row>
    <row r="11" spans="1:7" x14ac:dyDescent="0.55000000000000004">
      <c r="D11" s="43">
        <v>6</v>
      </c>
      <c r="E11" s="13" t="s">
        <v>225</v>
      </c>
      <c r="F11" s="13" t="s">
        <v>226</v>
      </c>
      <c r="G11" s="44"/>
    </row>
    <row r="12" spans="1:7" x14ac:dyDescent="0.55000000000000004">
      <c r="D12" s="43">
        <v>7</v>
      </c>
      <c r="E12" s="13" t="s">
        <v>229</v>
      </c>
      <c r="F12" s="13" t="s">
        <v>230</v>
      </c>
      <c r="G12" s="44"/>
    </row>
    <row r="13" spans="1:7" x14ac:dyDescent="0.55000000000000004">
      <c r="D13" s="43">
        <v>8</v>
      </c>
      <c r="E13" s="13" t="s">
        <v>218</v>
      </c>
      <c r="F13" s="13" t="s">
        <v>219</v>
      </c>
      <c r="G13" s="44" t="s">
        <v>337</v>
      </c>
    </row>
    <row r="14" spans="1:7" x14ac:dyDescent="0.55000000000000004">
      <c r="D14" s="43">
        <v>9</v>
      </c>
      <c r="E14" s="13" t="s">
        <v>233</v>
      </c>
      <c r="F14" s="13" t="s">
        <v>231</v>
      </c>
      <c r="G14" s="44" t="s">
        <v>232</v>
      </c>
    </row>
    <row r="15" spans="1:7" x14ac:dyDescent="0.55000000000000004">
      <c r="D15" s="43">
        <v>10</v>
      </c>
      <c r="E15" s="13" t="s">
        <v>319</v>
      </c>
      <c r="F15" s="13" t="s">
        <v>318</v>
      </c>
      <c r="G15" s="44"/>
    </row>
    <row r="16" spans="1:7" x14ac:dyDescent="0.55000000000000004">
      <c r="D16" s="43">
        <v>11</v>
      </c>
      <c r="E16" s="13" t="s">
        <v>325</v>
      </c>
      <c r="F16" s="13" t="s">
        <v>326</v>
      </c>
      <c r="G16" s="44"/>
    </row>
    <row r="17" spans="4:7" x14ac:dyDescent="0.55000000000000004">
      <c r="D17" s="43">
        <v>12</v>
      </c>
      <c r="E17" s="13" t="s">
        <v>286</v>
      </c>
      <c r="F17" s="13" t="s">
        <v>285</v>
      </c>
      <c r="G17" s="44"/>
    </row>
    <row r="18" spans="4:7" x14ac:dyDescent="0.55000000000000004">
      <c r="D18" s="43">
        <v>13</v>
      </c>
      <c r="E18" s="13" t="s">
        <v>333</v>
      </c>
      <c r="F18" s="13" t="s">
        <v>330</v>
      </c>
      <c r="G18" s="44"/>
    </row>
    <row r="19" spans="4:7" x14ac:dyDescent="0.55000000000000004">
      <c r="D19" s="43">
        <v>14</v>
      </c>
      <c r="E19" s="13" t="s">
        <v>288</v>
      </c>
      <c r="F19" s="13" t="s">
        <v>287</v>
      </c>
      <c r="G19" s="13"/>
    </row>
    <row r="20" spans="4:7" x14ac:dyDescent="0.55000000000000004">
      <c r="D20" s="43">
        <v>15</v>
      </c>
      <c r="E20" s="13" t="s">
        <v>289</v>
      </c>
      <c r="F20" s="13" t="s">
        <v>290</v>
      </c>
      <c r="G20" s="44"/>
    </row>
    <row r="21" spans="4:7" x14ac:dyDescent="0.55000000000000004">
      <c r="D21" s="43">
        <v>16</v>
      </c>
      <c r="E21" s="13" t="s">
        <v>294</v>
      </c>
      <c r="F21" s="13" t="s">
        <v>291</v>
      </c>
      <c r="G21" s="44"/>
    </row>
    <row r="22" spans="4:7" x14ac:dyDescent="0.55000000000000004">
      <c r="D22" s="43">
        <v>17</v>
      </c>
      <c r="E22" s="13" t="s">
        <v>293</v>
      </c>
      <c r="F22" s="13" t="s">
        <v>292</v>
      </c>
      <c r="G22" s="44"/>
    </row>
    <row r="23" spans="4:7" x14ac:dyDescent="0.55000000000000004">
      <c r="D23" s="43">
        <v>18</v>
      </c>
      <c r="E23" s="13" t="s">
        <v>296</v>
      </c>
      <c r="F23" s="13" t="s">
        <v>295</v>
      </c>
      <c r="G23" s="44"/>
    </row>
    <row r="24" spans="4:7" x14ac:dyDescent="0.55000000000000004">
      <c r="D24" s="43">
        <v>19</v>
      </c>
      <c r="E24" s="13" t="s">
        <v>298</v>
      </c>
      <c r="F24" s="13" t="s">
        <v>297</v>
      </c>
      <c r="G24" s="44"/>
    </row>
    <row r="25" spans="4:7" x14ac:dyDescent="0.55000000000000004">
      <c r="D25" s="43">
        <v>20</v>
      </c>
      <c r="E25" s="13" t="s">
        <v>300</v>
      </c>
      <c r="F25" s="13" t="s">
        <v>299</v>
      </c>
      <c r="G25" s="44"/>
    </row>
    <row r="26" spans="4:7" x14ac:dyDescent="0.55000000000000004">
      <c r="D26" s="43">
        <v>21</v>
      </c>
      <c r="E26" s="13" t="s">
        <v>334</v>
      </c>
      <c r="F26" s="13" t="s">
        <v>335</v>
      </c>
      <c r="G26" s="44"/>
    </row>
    <row r="27" spans="4:7" x14ac:dyDescent="0.55000000000000004">
      <c r="D27" s="43">
        <v>22</v>
      </c>
      <c r="E27" s="13" t="s">
        <v>302</v>
      </c>
      <c r="F27" s="13" t="s">
        <v>301</v>
      </c>
      <c r="G27" s="44"/>
    </row>
    <row r="28" spans="4:7" x14ac:dyDescent="0.55000000000000004">
      <c r="D28" s="43">
        <v>23</v>
      </c>
      <c r="E28" s="13" t="s">
        <v>304</v>
      </c>
      <c r="F28" s="13" t="s">
        <v>303</v>
      </c>
      <c r="G28" s="44"/>
    </row>
    <row r="29" spans="4:7" x14ac:dyDescent="0.55000000000000004">
      <c r="D29" s="43">
        <v>24</v>
      </c>
      <c r="E29" s="13" t="s">
        <v>307</v>
      </c>
      <c r="F29" s="13" t="s">
        <v>308</v>
      </c>
      <c r="G29" s="44"/>
    </row>
    <row r="30" spans="4:7" x14ac:dyDescent="0.55000000000000004">
      <c r="D30" s="43">
        <v>25</v>
      </c>
      <c r="E30" s="13" t="s">
        <v>306</v>
      </c>
      <c r="F30" s="13" t="s">
        <v>305</v>
      </c>
      <c r="G30" s="44"/>
    </row>
    <row r="31" spans="4:7" x14ac:dyDescent="0.55000000000000004">
      <c r="D31" s="43">
        <v>26</v>
      </c>
      <c r="E31" s="13" t="s">
        <v>310</v>
      </c>
      <c r="F31" s="13" t="s">
        <v>309</v>
      </c>
      <c r="G31" s="44"/>
    </row>
    <row r="32" spans="4:7" x14ac:dyDescent="0.55000000000000004">
      <c r="D32" s="43">
        <v>27</v>
      </c>
      <c r="E32" s="13" t="s">
        <v>311</v>
      </c>
      <c r="F32" s="13" t="s">
        <v>312</v>
      </c>
      <c r="G32" s="44"/>
    </row>
    <row r="33" spans="4:7" x14ac:dyDescent="0.55000000000000004">
      <c r="D33" s="43">
        <v>28</v>
      </c>
      <c r="E33" s="13" t="s">
        <v>313</v>
      </c>
      <c r="F33" s="13" t="s">
        <v>314</v>
      </c>
      <c r="G33" s="44"/>
    </row>
    <row r="34" spans="4:7" x14ac:dyDescent="0.55000000000000004">
      <c r="D34" s="43">
        <v>29</v>
      </c>
      <c r="E34" s="13" t="s">
        <v>315</v>
      </c>
      <c r="F34" s="13" t="s">
        <v>316</v>
      </c>
      <c r="G34" s="44"/>
    </row>
    <row r="35" spans="4:7" x14ac:dyDescent="0.55000000000000004">
      <c r="D35" s="43">
        <v>30</v>
      </c>
      <c r="E35" s="13" t="s">
        <v>331</v>
      </c>
      <c r="F35" s="13" t="s">
        <v>336</v>
      </c>
      <c r="G35" s="44"/>
    </row>
    <row r="36" spans="4:7" x14ac:dyDescent="0.55000000000000004">
      <c r="D36" s="43">
        <v>31</v>
      </c>
      <c r="E36" s="13" t="s">
        <v>320</v>
      </c>
      <c r="F36" s="13" t="s">
        <v>317</v>
      </c>
      <c r="G36" s="44"/>
    </row>
    <row r="37" spans="4:7" x14ac:dyDescent="0.55000000000000004">
      <c r="D37" s="43">
        <v>32</v>
      </c>
      <c r="E37" s="13" t="s">
        <v>321</v>
      </c>
      <c r="F37" s="13" t="s">
        <v>322</v>
      </c>
      <c r="G37" s="44"/>
    </row>
    <row r="38" spans="4:7" x14ac:dyDescent="0.55000000000000004">
      <c r="D38" s="43">
        <v>33</v>
      </c>
      <c r="E38" s="13" t="s">
        <v>323</v>
      </c>
      <c r="F38" s="13" t="s">
        <v>324</v>
      </c>
      <c r="G38" s="44"/>
    </row>
    <row r="39" spans="4:7" x14ac:dyDescent="0.55000000000000004">
      <c r="D39" s="43">
        <v>34</v>
      </c>
      <c r="E39" s="13" t="s">
        <v>327</v>
      </c>
      <c r="F39" s="13" t="s">
        <v>194</v>
      </c>
      <c r="G39" s="44"/>
    </row>
    <row r="40" spans="4:7" ht="14.7" thickBot="1" x14ac:dyDescent="0.6">
      <c r="D40" s="45">
        <v>35</v>
      </c>
      <c r="E40" s="46" t="s">
        <v>329</v>
      </c>
      <c r="F40" s="55" t="s">
        <v>328</v>
      </c>
      <c r="G40" s="47"/>
    </row>
    <row r="41" spans="4:7" x14ac:dyDescent="0.55000000000000004">
      <c r="E41" s="4"/>
      <c r="F41" s="4"/>
    </row>
    <row r="42" spans="4:7" x14ac:dyDescent="0.55000000000000004">
      <c r="E42" s="4"/>
      <c r="F42" s="4"/>
    </row>
    <row r="43" spans="4:7" x14ac:dyDescent="0.55000000000000004">
      <c r="E43" s="4"/>
      <c r="F43" s="4"/>
    </row>
  </sheetData>
  <mergeCells count="2">
    <mergeCell ref="A2:B2"/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8F39-53DE-4915-AB3A-DB5AD9954A9F}">
  <dimension ref="B2:G12"/>
  <sheetViews>
    <sheetView workbookViewId="0">
      <selection activeCell="I9" sqref="I9"/>
    </sheetView>
  </sheetViews>
  <sheetFormatPr baseColWidth="10" defaultRowHeight="14.4" x14ac:dyDescent="0.55000000000000004"/>
  <cols>
    <col min="2" max="2" width="18.15625" customWidth="1"/>
    <col min="4" max="4" width="11.15625" bestFit="1" customWidth="1"/>
  </cols>
  <sheetData>
    <row r="2" spans="2:7" ht="14.7" thickBot="1" x14ac:dyDescent="0.6">
      <c r="C2" s="37"/>
      <c r="D2" s="37"/>
      <c r="E2" s="37"/>
      <c r="F2" s="37"/>
      <c r="G2" s="37"/>
    </row>
    <row r="3" spans="2:7" ht="14.7" thickBot="1" x14ac:dyDescent="0.6">
      <c r="B3" s="48" t="s">
        <v>234</v>
      </c>
      <c r="C3" s="40" t="s">
        <v>235</v>
      </c>
      <c r="D3" s="40" t="s">
        <v>236</v>
      </c>
      <c r="E3" s="40" t="s">
        <v>237</v>
      </c>
      <c r="F3" s="40" t="s">
        <v>238</v>
      </c>
      <c r="G3" s="41" t="s">
        <v>239</v>
      </c>
    </row>
    <row r="4" spans="2:7" x14ac:dyDescent="0.55000000000000004">
      <c r="B4" s="49"/>
      <c r="C4" s="52"/>
      <c r="D4" s="52"/>
      <c r="E4" s="52"/>
      <c r="F4" s="52"/>
      <c r="G4" s="52"/>
    </row>
    <row r="5" spans="2:7" x14ac:dyDescent="0.55000000000000004">
      <c r="B5" s="50" t="s">
        <v>240</v>
      </c>
      <c r="C5" s="53" t="s">
        <v>248</v>
      </c>
      <c r="D5" s="53" t="s">
        <v>256</v>
      </c>
      <c r="E5" s="53" t="s">
        <v>263</v>
      </c>
      <c r="F5" s="53" t="s">
        <v>269</v>
      </c>
      <c r="G5" s="53" t="s">
        <v>275</v>
      </c>
    </row>
    <row r="6" spans="2:7" x14ac:dyDescent="0.55000000000000004">
      <c r="B6" s="50" t="s">
        <v>241</v>
      </c>
      <c r="C6" s="53" t="s">
        <v>249</v>
      </c>
      <c r="D6" s="53" t="s">
        <v>257</v>
      </c>
      <c r="E6" s="53" t="s">
        <v>264</v>
      </c>
      <c r="F6" s="53" t="s">
        <v>270</v>
      </c>
      <c r="G6" s="53" t="s">
        <v>276</v>
      </c>
    </row>
    <row r="7" spans="2:7" x14ac:dyDescent="0.55000000000000004">
      <c r="B7" s="50" t="s">
        <v>242</v>
      </c>
      <c r="C7" s="53" t="s">
        <v>250</v>
      </c>
      <c r="D7" s="53" t="s">
        <v>258</v>
      </c>
      <c r="E7" s="53" t="s">
        <v>240</v>
      </c>
      <c r="F7" s="53" t="s">
        <v>271</v>
      </c>
      <c r="G7" s="53" t="s">
        <v>277</v>
      </c>
    </row>
    <row r="8" spans="2:7" x14ac:dyDescent="0.55000000000000004">
      <c r="B8" s="50" t="s">
        <v>243</v>
      </c>
      <c r="C8" s="53" t="s">
        <v>251</v>
      </c>
      <c r="D8" s="53" t="s">
        <v>259</v>
      </c>
      <c r="E8" s="53" t="s">
        <v>265</v>
      </c>
      <c r="F8" s="53" t="s">
        <v>281</v>
      </c>
      <c r="G8" s="53" t="s">
        <v>283</v>
      </c>
    </row>
    <row r="9" spans="2:7" x14ac:dyDescent="0.55000000000000004">
      <c r="B9" s="50" t="s">
        <v>244</v>
      </c>
      <c r="C9" s="53" t="s">
        <v>252</v>
      </c>
      <c r="D9" s="53" t="s">
        <v>260</v>
      </c>
      <c r="E9" s="53" t="s">
        <v>266</v>
      </c>
      <c r="F9" s="53" t="s">
        <v>272</v>
      </c>
      <c r="G9" s="53" t="s">
        <v>278</v>
      </c>
    </row>
    <row r="10" spans="2:7" x14ac:dyDescent="0.55000000000000004">
      <c r="B10" s="50" t="s">
        <v>245</v>
      </c>
      <c r="C10" s="53" t="s">
        <v>253</v>
      </c>
      <c r="D10" s="53" t="s">
        <v>261</v>
      </c>
      <c r="E10" s="53" t="s">
        <v>267</v>
      </c>
      <c r="F10" s="53" t="s">
        <v>273</v>
      </c>
      <c r="G10" s="53" t="s">
        <v>282</v>
      </c>
    </row>
    <row r="11" spans="2:7" x14ac:dyDescent="0.55000000000000004">
      <c r="B11" s="50" t="s">
        <v>246</v>
      </c>
      <c r="C11" s="53" t="s">
        <v>254</v>
      </c>
      <c r="D11" s="53" t="s">
        <v>262</v>
      </c>
      <c r="E11" s="53" t="s">
        <v>268</v>
      </c>
      <c r="F11" s="53" t="s">
        <v>274</v>
      </c>
      <c r="G11" s="53" t="s">
        <v>279</v>
      </c>
    </row>
    <row r="12" spans="2:7" ht="14.7" thickBot="1" x14ac:dyDescent="0.6">
      <c r="B12" s="51" t="s">
        <v>247</v>
      </c>
      <c r="C12" s="54" t="s">
        <v>255</v>
      </c>
      <c r="D12" s="54" t="s">
        <v>260</v>
      </c>
      <c r="E12" s="54"/>
      <c r="F12" s="54"/>
      <c r="G12" s="54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9B88-3DB1-43EB-8CFA-9C80EE8878BD}">
  <dimension ref="A1:J22"/>
  <sheetViews>
    <sheetView tabSelected="1" topLeftCell="E1" workbookViewId="0">
      <selection activeCell="J7" sqref="J7"/>
    </sheetView>
  </sheetViews>
  <sheetFormatPr baseColWidth="10" defaultRowHeight="14.4" x14ac:dyDescent="0.55000000000000004"/>
  <cols>
    <col min="5" max="5" width="56.26171875" bestFit="1" customWidth="1"/>
    <col min="6" max="6" width="16" customWidth="1"/>
    <col min="10" max="10" width="38.26171875" bestFit="1" customWidth="1"/>
  </cols>
  <sheetData>
    <row r="1" spans="1:10" ht="14.7" thickBot="1" x14ac:dyDescent="0.6">
      <c r="A1" t="s">
        <v>347</v>
      </c>
    </row>
    <row r="2" spans="1:10" ht="14.7" thickBot="1" x14ac:dyDescent="0.6">
      <c r="E2" s="48" t="s">
        <v>347</v>
      </c>
      <c r="F2" s="41" t="s">
        <v>349</v>
      </c>
      <c r="J2" s="60" t="s">
        <v>420</v>
      </c>
    </row>
    <row r="4" spans="1:10" x14ac:dyDescent="0.55000000000000004">
      <c r="D4">
        <v>1</v>
      </c>
      <c r="E4" t="s">
        <v>353</v>
      </c>
      <c r="J4" t="s">
        <v>421</v>
      </c>
    </row>
    <row r="5" spans="1:10" x14ac:dyDescent="0.55000000000000004">
      <c r="D5">
        <v>2</v>
      </c>
      <c r="E5" t="s">
        <v>348</v>
      </c>
      <c r="F5" t="s">
        <v>70</v>
      </c>
      <c r="J5" t="s">
        <v>422</v>
      </c>
    </row>
    <row r="6" spans="1:10" x14ac:dyDescent="0.55000000000000004">
      <c r="D6">
        <v>3</v>
      </c>
      <c r="E6" t="s">
        <v>350</v>
      </c>
      <c r="J6" t="s">
        <v>424</v>
      </c>
    </row>
    <row r="7" spans="1:10" x14ac:dyDescent="0.55000000000000004">
      <c r="D7">
        <v>4</v>
      </c>
      <c r="E7" t="s">
        <v>351</v>
      </c>
    </row>
    <row r="8" spans="1:10" x14ac:dyDescent="0.55000000000000004">
      <c r="D8">
        <v>5</v>
      </c>
      <c r="E8" t="s">
        <v>352</v>
      </c>
    </row>
    <row r="9" spans="1:10" x14ac:dyDescent="0.55000000000000004">
      <c r="D9">
        <v>6</v>
      </c>
      <c r="E9" t="s">
        <v>354</v>
      </c>
    </row>
    <row r="10" spans="1:10" x14ac:dyDescent="0.55000000000000004">
      <c r="D10">
        <v>7</v>
      </c>
      <c r="E10" t="s">
        <v>355</v>
      </c>
    </row>
    <row r="11" spans="1:10" x14ac:dyDescent="0.55000000000000004">
      <c r="D11">
        <v>8</v>
      </c>
      <c r="E11" t="s">
        <v>356</v>
      </c>
    </row>
    <row r="12" spans="1:10" x14ac:dyDescent="0.55000000000000004">
      <c r="D12">
        <v>9</v>
      </c>
      <c r="E12" t="s">
        <v>357</v>
      </c>
    </row>
    <row r="13" spans="1:10" x14ac:dyDescent="0.55000000000000004">
      <c r="D13">
        <v>10</v>
      </c>
      <c r="E13" t="s">
        <v>358</v>
      </c>
    </row>
    <row r="14" spans="1:10" x14ac:dyDescent="0.55000000000000004">
      <c r="D14">
        <v>11</v>
      </c>
      <c r="E14" t="s">
        <v>359</v>
      </c>
    </row>
    <row r="15" spans="1:10" x14ac:dyDescent="0.55000000000000004">
      <c r="D15">
        <v>12</v>
      </c>
      <c r="E15" t="s">
        <v>360</v>
      </c>
    </row>
    <row r="16" spans="1:10" x14ac:dyDescent="0.55000000000000004">
      <c r="D16">
        <v>13</v>
      </c>
      <c r="E16" t="s">
        <v>361</v>
      </c>
    </row>
    <row r="17" spans="4:5" x14ac:dyDescent="0.55000000000000004">
      <c r="D17">
        <v>14</v>
      </c>
      <c r="E17" t="s">
        <v>362</v>
      </c>
    </row>
    <row r="18" spans="4:5" x14ac:dyDescent="0.55000000000000004">
      <c r="D18">
        <v>15</v>
      </c>
      <c r="E18" t="s">
        <v>363</v>
      </c>
    </row>
    <row r="19" spans="4:5" x14ac:dyDescent="0.55000000000000004">
      <c r="D19">
        <v>16</v>
      </c>
      <c r="E19" t="s">
        <v>364</v>
      </c>
    </row>
    <row r="20" spans="4:5" x14ac:dyDescent="0.55000000000000004">
      <c r="D20">
        <v>17</v>
      </c>
      <c r="E20" s="4" t="s">
        <v>365</v>
      </c>
    </row>
    <row r="21" spans="4:5" x14ac:dyDescent="0.55000000000000004">
      <c r="D21">
        <v>18</v>
      </c>
      <c r="E21" t="s">
        <v>366</v>
      </c>
    </row>
    <row r="22" spans="4:5" x14ac:dyDescent="0.55000000000000004">
      <c r="E22" t="s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CA10-27BF-458B-ACC6-BEE984EFD105}">
  <dimension ref="C5:L35"/>
  <sheetViews>
    <sheetView workbookViewId="0">
      <selection activeCell="J9" sqref="J9"/>
    </sheetView>
  </sheetViews>
  <sheetFormatPr baseColWidth="10" defaultRowHeight="14.4" x14ac:dyDescent="0.55000000000000004"/>
  <cols>
    <col min="4" max="4" width="18.15625" bestFit="1" customWidth="1"/>
    <col min="9" max="9" width="13.26171875" customWidth="1"/>
    <col min="10" max="10" width="8.26171875" bestFit="1" customWidth="1"/>
    <col min="11" max="11" width="7.15625" bestFit="1" customWidth="1"/>
    <col min="12" max="12" width="11.68359375" customWidth="1"/>
  </cols>
  <sheetData>
    <row r="5" spans="3:11" x14ac:dyDescent="0.55000000000000004">
      <c r="C5" s="70" t="s">
        <v>405</v>
      </c>
      <c r="D5" s="70"/>
      <c r="H5" s="70" t="s">
        <v>404</v>
      </c>
      <c r="I5" s="70"/>
    </row>
    <row r="7" spans="3:11" x14ac:dyDescent="0.55000000000000004">
      <c r="C7" s="56" t="s">
        <v>370</v>
      </c>
      <c r="D7" t="s">
        <v>387</v>
      </c>
      <c r="H7" t="s">
        <v>406</v>
      </c>
      <c r="I7" s="29" t="s">
        <v>415</v>
      </c>
    </row>
    <row r="8" spans="3:11" x14ac:dyDescent="0.55000000000000004">
      <c r="C8" s="57" t="s">
        <v>368</v>
      </c>
      <c r="D8" s="59" t="s">
        <v>369</v>
      </c>
      <c r="H8" t="s">
        <v>407</v>
      </c>
    </row>
    <row r="9" spans="3:11" x14ac:dyDescent="0.55000000000000004">
      <c r="C9" s="4" t="s">
        <v>371</v>
      </c>
      <c r="D9" s="58" t="s">
        <v>384</v>
      </c>
      <c r="H9" t="s">
        <v>408</v>
      </c>
    </row>
    <row r="10" spans="3:11" x14ac:dyDescent="0.55000000000000004">
      <c r="C10" s="4" t="s">
        <v>372</v>
      </c>
      <c r="D10" t="s">
        <v>384</v>
      </c>
      <c r="H10" t="s">
        <v>409</v>
      </c>
    </row>
    <row r="11" spans="3:11" x14ac:dyDescent="0.55000000000000004">
      <c r="C11" s="4" t="s">
        <v>373</v>
      </c>
      <c r="D11" t="s">
        <v>385</v>
      </c>
      <c r="H11" t="s">
        <v>410</v>
      </c>
    </row>
    <row r="12" spans="3:11" x14ac:dyDescent="0.55000000000000004">
      <c r="C12" s="4" t="s">
        <v>374</v>
      </c>
      <c r="H12" t="s">
        <v>411</v>
      </c>
    </row>
    <row r="13" spans="3:11" x14ac:dyDescent="0.55000000000000004">
      <c r="C13" s="4" t="s">
        <v>375</v>
      </c>
      <c r="D13" t="s">
        <v>386</v>
      </c>
      <c r="H13" t="s">
        <v>412</v>
      </c>
    </row>
    <row r="14" spans="3:11" x14ac:dyDescent="0.55000000000000004">
      <c r="C14" s="4" t="s">
        <v>376</v>
      </c>
      <c r="D14" t="s">
        <v>389</v>
      </c>
      <c r="H14" t="s">
        <v>413</v>
      </c>
    </row>
    <row r="15" spans="3:11" x14ac:dyDescent="0.55000000000000004">
      <c r="C15" s="4" t="s">
        <v>377</v>
      </c>
      <c r="D15" s="29" t="s">
        <v>388</v>
      </c>
      <c r="H15" t="s">
        <v>370</v>
      </c>
      <c r="I15" t="s">
        <v>417</v>
      </c>
      <c r="J15" t="s">
        <v>418</v>
      </c>
      <c r="K15" t="s">
        <v>419</v>
      </c>
    </row>
    <row r="16" spans="3:11" x14ac:dyDescent="0.55000000000000004">
      <c r="C16" s="4" t="s">
        <v>378</v>
      </c>
      <c r="H16" t="s">
        <v>368</v>
      </c>
    </row>
    <row r="17" spans="3:12" x14ac:dyDescent="0.55000000000000004">
      <c r="C17" s="4" t="s">
        <v>379</v>
      </c>
      <c r="D17" s="29" t="s">
        <v>423</v>
      </c>
      <c r="H17" t="s">
        <v>371</v>
      </c>
    </row>
    <row r="18" spans="3:12" x14ac:dyDescent="0.55000000000000004">
      <c r="C18" s="4" t="s">
        <v>380</v>
      </c>
      <c r="H18" t="s">
        <v>372</v>
      </c>
    </row>
    <row r="19" spans="3:12" x14ac:dyDescent="0.55000000000000004">
      <c r="C19" s="4" t="s">
        <v>381</v>
      </c>
      <c r="H19" t="s">
        <v>373</v>
      </c>
      <c r="I19" t="s">
        <v>417</v>
      </c>
      <c r="J19" t="s">
        <v>416</v>
      </c>
      <c r="K19" t="s">
        <v>139</v>
      </c>
      <c r="L19" t="s">
        <v>184</v>
      </c>
    </row>
    <row r="20" spans="3:12" x14ac:dyDescent="0.55000000000000004">
      <c r="C20" s="4" t="s">
        <v>382</v>
      </c>
      <c r="H20" t="s">
        <v>374</v>
      </c>
    </row>
    <row r="21" spans="3:12" x14ac:dyDescent="0.55000000000000004">
      <c r="C21" s="4" t="s">
        <v>383</v>
      </c>
      <c r="H21" t="s">
        <v>375</v>
      </c>
    </row>
    <row r="22" spans="3:12" x14ac:dyDescent="0.55000000000000004">
      <c r="C22" s="4" t="s">
        <v>390</v>
      </c>
      <c r="H22" t="s">
        <v>376</v>
      </c>
    </row>
    <row r="23" spans="3:12" x14ac:dyDescent="0.55000000000000004">
      <c r="C23" s="4" t="s">
        <v>391</v>
      </c>
      <c r="H23" t="s">
        <v>377</v>
      </c>
      <c r="I23" s="29" t="s">
        <v>414</v>
      </c>
    </row>
    <row r="24" spans="3:12" x14ac:dyDescent="0.55000000000000004">
      <c r="C24" s="4" t="s">
        <v>392</v>
      </c>
    </row>
    <row r="25" spans="3:12" x14ac:dyDescent="0.55000000000000004">
      <c r="C25" s="4" t="s">
        <v>393</v>
      </c>
    </row>
    <row r="26" spans="3:12" x14ac:dyDescent="0.55000000000000004">
      <c r="C26" s="4" t="s">
        <v>394</v>
      </c>
    </row>
    <row r="27" spans="3:12" x14ac:dyDescent="0.55000000000000004">
      <c r="C27" s="4" t="s">
        <v>395</v>
      </c>
    </row>
    <row r="28" spans="3:12" x14ac:dyDescent="0.55000000000000004">
      <c r="C28" s="4" t="s">
        <v>396</v>
      </c>
    </row>
    <row r="29" spans="3:12" x14ac:dyDescent="0.55000000000000004">
      <c r="C29" t="s">
        <v>397</v>
      </c>
    </row>
    <row r="30" spans="3:12" x14ac:dyDescent="0.55000000000000004">
      <c r="C30" t="s">
        <v>398</v>
      </c>
    </row>
    <row r="31" spans="3:12" x14ac:dyDescent="0.55000000000000004">
      <c r="C31" t="s">
        <v>399</v>
      </c>
    </row>
    <row r="32" spans="3:12" x14ac:dyDescent="0.55000000000000004">
      <c r="C32" t="s">
        <v>400</v>
      </c>
    </row>
    <row r="33" spans="3:3" x14ac:dyDescent="0.55000000000000004">
      <c r="C33" t="s">
        <v>401</v>
      </c>
    </row>
    <row r="34" spans="3:3" x14ac:dyDescent="0.55000000000000004">
      <c r="C34" t="s">
        <v>402</v>
      </c>
    </row>
    <row r="35" spans="3:3" x14ac:dyDescent="0.55000000000000004">
      <c r="C35" t="s">
        <v>403</v>
      </c>
    </row>
  </sheetData>
  <mergeCells count="2">
    <mergeCell ref="C5:D5"/>
    <mergeCell ref="H5:I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Chateau</vt:lpstr>
      <vt:lpstr>INVITES PRESENTS </vt:lpstr>
      <vt:lpstr>Musique</vt:lpstr>
      <vt:lpstr>Plan de tables</vt:lpstr>
      <vt:lpstr>A FAIRE </vt:lpstr>
      <vt:lpstr>Planning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Sandrine VILAIN</dc:creator>
  <cp:keywords/>
  <dc:description/>
  <cp:lastModifiedBy>regis teilloux</cp:lastModifiedBy>
  <cp:revision/>
  <dcterms:created xsi:type="dcterms:W3CDTF">2026-02-20T16:32:49Z</dcterms:created>
  <dcterms:modified xsi:type="dcterms:W3CDTF">2026-05-05T20:06:12Z</dcterms:modified>
  <cp:category/>
  <cp:contentStatus/>
</cp:coreProperties>
</file>